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style2.xml" ContentType="application/vnd.ms-office.chartstyle+xml"/>
  <Override PartName="/xl/charts/colors2.xml" ContentType="application/vnd.ms-office.chartcolorstyle+xml"/>
  <Override PartName="/xl/charts/chart13.xml" ContentType="application/vnd.openxmlformats-officedocument.drawingml.chart+xml"/>
  <Override PartName="/xl/charts/style3.xml" ContentType="application/vnd.ms-office.chartstyle+xml"/>
  <Override PartName="/xl/charts/colors3.xml" ContentType="application/vnd.ms-office.chartcolorstyle+xml"/>
  <Override PartName="/xl/charts/chart14.xml" ContentType="application/vnd.openxmlformats-officedocument.drawingml.chart+xml"/>
  <Override PartName="/xl/charts/style4.xml" ContentType="application/vnd.ms-office.chartstyle+xml"/>
  <Override PartName="/xl/charts/colors4.xml" ContentType="application/vnd.ms-office.chartcolorstyle+xml"/>
  <Override PartName="/xl/charts/chart15.xml" ContentType="application/vnd.openxmlformats-officedocument.drawingml.chart+xml"/>
  <Override PartName="/xl/charts/style5.xml" ContentType="application/vnd.ms-office.chartstyle+xml"/>
  <Override PartName="/xl/charts/colors5.xml" ContentType="application/vnd.ms-office.chartcolorstyle+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028"/>
  <workbookPr defaultThemeVersion="124226"/>
  <mc:AlternateContent xmlns:mc="http://schemas.openxmlformats.org/markup-compatibility/2006">
    <mc:Choice Requires="x15">
      <x15ac:absPath xmlns:x15ac="http://schemas.microsoft.com/office/spreadsheetml/2010/11/ac" url="C:\Users\HP\Dropbox\OTHERS\~My Courses\Templates\TEMPLATES Videos used Files &amp; PPTs\Used Videos Templates EN\"/>
    </mc:Choice>
  </mc:AlternateContent>
  <xr:revisionPtr revIDLastSave="0" documentId="13_ncr:1_{BADBA3EB-4DAD-4683-BEF9-54ECECAC6D59}" xr6:coauthVersionLast="47" xr6:coauthVersionMax="47" xr10:uidLastSave="{00000000-0000-0000-0000-000000000000}"/>
  <bookViews>
    <workbookView xWindow="-108" yWindow="-108" windowWidth="23256" windowHeight="12576" tabRatio="724" xr2:uid="{00000000-000D-0000-FFFF-FFFF00000000}"/>
  </bookViews>
  <sheets>
    <sheet name="2022 PROJECT" sheetId="9" r:id="rId1"/>
    <sheet name="2022 Graphs" sheetId="11" r:id="rId2"/>
    <sheet name="2023 PROJECT" sheetId="12" r:id="rId3"/>
    <sheet name="2024 PROJECT" sheetId="13" r:id="rId4"/>
  </sheets>
  <definedNames>
    <definedName name="_xlnm.Print_Area" localSheetId="1">'2022 Graphs'!$A$1:$BS$44</definedName>
    <definedName name="_xlnm.Print_Area" localSheetId="0">'2022 PROJECT'!$A$1:$BD$87</definedName>
    <definedName name="_xlnm.Print_Area" localSheetId="2">'2023 PROJECT'!$A$1:$BD$87</definedName>
    <definedName name="_xlnm.Print_Area" localSheetId="3">'2024 PROJECT'!$A$1:$BD$87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E67" i="13" l="1"/>
  <c r="E67" i="12"/>
  <c r="E67" i="9"/>
  <c r="BA84" i="13"/>
  <c r="AW84" i="13"/>
  <c r="AS84" i="13"/>
  <c r="AO84" i="13"/>
  <c r="AK84" i="13"/>
  <c r="AG84" i="13"/>
  <c r="AC84" i="13"/>
  <c r="Y84" i="13"/>
  <c r="U84" i="13"/>
  <c r="Q84" i="13"/>
  <c r="M84" i="13"/>
  <c r="I84" i="13"/>
  <c r="BA83" i="13"/>
  <c r="AW83" i="13"/>
  <c r="AS83" i="13"/>
  <c r="AO83" i="13"/>
  <c r="AK83" i="13"/>
  <c r="AG83" i="13"/>
  <c r="AC83" i="13"/>
  <c r="Y83" i="13"/>
  <c r="U83" i="13"/>
  <c r="Q83" i="13"/>
  <c r="M83" i="13"/>
  <c r="I83" i="13"/>
  <c r="BA84" i="12"/>
  <c r="AW84" i="12"/>
  <c r="AS84" i="12"/>
  <c r="AO84" i="12"/>
  <c r="AK84" i="12"/>
  <c r="AG84" i="12"/>
  <c r="AC84" i="12"/>
  <c r="Y84" i="12"/>
  <c r="U84" i="12"/>
  <c r="Q84" i="12"/>
  <c r="M84" i="12"/>
  <c r="I84" i="12"/>
  <c r="BA83" i="12"/>
  <c r="AW83" i="12"/>
  <c r="AS83" i="12"/>
  <c r="AO83" i="12"/>
  <c r="AK83" i="12"/>
  <c r="AG83" i="12"/>
  <c r="AC83" i="12"/>
  <c r="Y83" i="12"/>
  <c r="U83" i="12"/>
  <c r="Q83" i="12"/>
  <c r="M83" i="12"/>
  <c r="I83" i="12"/>
  <c r="BA84" i="9" l="1"/>
  <c r="AW84" i="9"/>
  <c r="AS84" i="9"/>
  <c r="BA83" i="9"/>
  <c r="AW83" i="9"/>
  <c r="AS83" i="9"/>
  <c r="AO84" i="9"/>
  <c r="AK84" i="9"/>
  <c r="AG84" i="9"/>
  <c r="AO83" i="9"/>
  <c r="AK83" i="9"/>
  <c r="AG83" i="9"/>
  <c r="AC84" i="9"/>
  <c r="Y84" i="9"/>
  <c r="U84" i="9"/>
  <c r="AC83" i="9"/>
  <c r="Y83" i="9"/>
  <c r="U83" i="9"/>
  <c r="G73" i="9"/>
  <c r="Q84" i="9"/>
  <c r="M84" i="9"/>
  <c r="I84" i="9"/>
  <c r="Q83" i="9"/>
  <c r="M83" i="9"/>
  <c r="I83" i="9"/>
  <c r="G84" i="13"/>
  <c r="G83" i="13"/>
  <c r="AS6" i="13" s="1"/>
  <c r="G82" i="13"/>
  <c r="G81" i="13"/>
  <c r="G80" i="13"/>
  <c r="G79" i="13"/>
  <c r="G78" i="13"/>
  <c r="G77" i="13"/>
  <c r="G76" i="13"/>
  <c r="G75" i="13"/>
  <c r="G74" i="13"/>
  <c r="G73" i="13"/>
  <c r="AM69" i="13"/>
  <c r="O69" i="13"/>
  <c r="G69" i="13"/>
  <c r="AM7" i="13" s="1"/>
  <c r="BD68" i="13"/>
  <c r="BC68" i="13"/>
  <c r="BC69" i="13" s="1"/>
  <c r="BB68" i="13"/>
  <c r="BA68" i="13"/>
  <c r="AZ68" i="13"/>
  <c r="AY68" i="13"/>
  <c r="AY69" i="13" s="1"/>
  <c r="AX68" i="13"/>
  <c r="AW68" i="13"/>
  <c r="AV68" i="13"/>
  <c r="AU68" i="13"/>
  <c r="AU69" i="13" s="1"/>
  <c r="AT68" i="13"/>
  <c r="AS68" i="13"/>
  <c r="AR68" i="13"/>
  <c r="AQ68" i="13"/>
  <c r="AP68" i="13"/>
  <c r="AO68" i="13"/>
  <c r="AN68" i="13"/>
  <c r="AM68" i="13"/>
  <c r="AL68" i="13"/>
  <c r="AK68" i="13"/>
  <c r="AJ68" i="13"/>
  <c r="AI68" i="13"/>
  <c r="AI69" i="13" s="1"/>
  <c r="AH68" i="13"/>
  <c r="AG68" i="13"/>
  <c r="AF68" i="13"/>
  <c r="AE68" i="13"/>
  <c r="AE69" i="13" s="1"/>
  <c r="AD68" i="13"/>
  <c r="AC68" i="13"/>
  <c r="AB68" i="13"/>
  <c r="AA68" i="13"/>
  <c r="AA69" i="13" s="1"/>
  <c r="Z68" i="13"/>
  <c r="Y68" i="13"/>
  <c r="X68" i="13"/>
  <c r="W68" i="13"/>
  <c r="W69" i="13" s="1"/>
  <c r="V68" i="13"/>
  <c r="U68" i="13"/>
  <c r="T68" i="13"/>
  <c r="S68" i="13"/>
  <c r="R68" i="13"/>
  <c r="Q68" i="13"/>
  <c r="P68" i="13"/>
  <c r="O68" i="13"/>
  <c r="N68" i="13"/>
  <c r="M68" i="13"/>
  <c r="L68" i="13"/>
  <c r="K68" i="13"/>
  <c r="K69" i="13" s="1"/>
  <c r="J68" i="13"/>
  <c r="I68" i="13"/>
  <c r="BD67" i="13"/>
  <c r="BC67" i="13"/>
  <c r="BB67" i="13"/>
  <c r="BA67" i="13"/>
  <c r="AZ67" i="13"/>
  <c r="AY67" i="13"/>
  <c r="AX67" i="13"/>
  <c r="AW67" i="13"/>
  <c r="AV67" i="13"/>
  <c r="AU67" i="13"/>
  <c r="AT67" i="13"/>
  <c r="AS67" i="13"/>
  <c r="AR67" i="13"/>
  <c r="AQ67" i="13"/>
  <c r="AQ69" i="13" s="1"/>
  <c r="AP67" i="13"/>
  <c r="AO67" i="13"/>
  <c r="AN67" i="13"/>
  <c r="AM67" i="13"/>
  <c r="AL67" i="13"/>
  <c r="AK67" i="13"/>
  <c r="AJ67" i="13"/>
  <c r="AI67" i="13"/>
  <c r="AH67" i="13"/>
  <c r="AG67" i="13"/>
  <c r="AF67" i="13"/>
  <c r="AE67" i="13"/>
  <c r="AD67" i="13"/>
  <c r="AC67" i="13"/>
  <c r="AB67" i="13"/>
  <c r="AA67" i="13"/>
  <c r="Z67" i="13"/>
  <c r="Y67" i="13"/>
  <c r="X67" i="13"/>
  <c r="W67" i="13"/>
  <c r="V67" i="13"/>
  <c r="U67" i="13"/>
  <c r="T67" i="13"/>
  <c r="S67" i="13"/>
  <c r="S69" i="13" s="1"/>
  <c r="R67" i="13"/>
  <c r="Q67" i="13"/>
  <c r="P67" i="13"/>
  <c r="O67" i="13"/>
  <c r="N67" i="13"/>
  <c r="M67" i="13"/>
  <c r="L67" i="13"/>
  <c r="K67" i="13"/>
  <c r="AY6" i="13" s="1"/>
  <c r="J67" i="13"/>
  <c r="I67" i="13"/>
  <c r="BD66" i="13"/>
  <c r="BC66" i="13"/>
  <c r="BB66" i="13"/>
  <c r="BA66" i="13"/>
  <c r="AZ66" i="13"/>
  <c r="AY66" i="13"/>
  <c r="AX66" i="13"/>
  <c r="AW66" i="13"/>
  <c r="AV66" i="13"/>
  <c r="AU66" i="13"/>
  <c r="AT66" i="13"/>
  <c r="AS66" i="13"/>
  <c r="AR66" i="13"/>
  <c r="AQ66" i="13"/>
  <c r="AP66" i="13"/>
  <c r="AO66" i="13"/>
  <c r="AN66" i="13"/>
  <c r="AM66" i="13"/>
  <c r="AL66" i="13"/>
  <c r="AK66" i="13"/>
  <c r="AJ66" i="13"/>
  <c r="AI66" i="13"/>
  <c r="AH66" i="13"/>
  <c r="AG66" i="13"/>
  <c r="AF66" i="13"/>
  <c r="AE66" i="13"/>
  <c r="AD66" i="13"/>
  <c r="AC66" i="13"/>
  <c r="AB66" i="13"/>
  <c r="AA66" i="13"/>
  <c r="Z66" i="13"/>
  <c r="Y66" i="13"/>
  <c r="X66" i="13"/>
  <c r="W66" i="13"/>
  <c r="V66" i="13"/>
  <c r="U66" i="13"/>
  <c r="T66" i="13"/>
  <c r="S66" i="13"/>
  <c r="R66" i="13"/>
  <c r="Q66" i="13"/>
  <c r="P66" i="13"/>
  <c r="O66" i="13"/>
  <c r="N66" i="13"/>
  <c r="M66" i="13"/>
  <c r="L66" i="13"/>
  <c r="K66" i="13"/>
  <c r="J66" i="13"/>
  <c r="I66" i="13"/>
  <c r="G66" i="13"/>
  <c r="F66" i="13"/>
  <c r="BD63" i="13"/>
  <c r="BC63" i="13"/>
  <c r="BB63" i="13"/>
  <c r="BA63" i="13"/>
  <c r="AZ63" i="13"/>
  <c r="AY63" i="13"/>
  <c r="AX63" i="13"/>
  <c r="AW63" i="13"/>
  <c r="AV63" i="13"/>
  <c r="AU63" i="13"/>
  <c r="AT63" i="13"/>
  <c r="AS63" i="13"/>
  <c r="AR63" i="13"/>
  <c r="AQ63" i="13"/>
  <c r="AP63" i="13"/>
  <c r="AO63" i="13"/>
  <c r="AN63" i="13"/>
  <c r="AM63" i="13"/>
  <c r="AL63" i="13"/>
  <c r="AK63" i="13"/>
  <c r="AJ63" i="13"/>
  <c r="AI63" i="13"/>
  <c r="AH63" i="13"/>
  <c r="AG63" i="13"/>
  <c r="AF63" i="13"/>
  <c r="AE63" i="13"/>
  <c r="AD63" i="13"/>
  <c r="AC63" i="13"/>
  <c r="AB63" i="13"/>
  <c r="AA63" i="13"/>
  <c r="Z63" i="13"/>
  <c r="Y63" i="13"/>
  <c r="X63" i="13"/>
  <c r="W63" i="13"/>
  <c r="V63" i="13"/>
  <c r="U63" i="13"/>
  <c r="T63" i="13"/>
  <c r="S63" i="13"/>
  <c r="R63" i="13"/>
  <c r="Q63" i="13"/>
  <c r="P63" i="13"/>
  <c r="O63" i="13"/>
  <c r="N63" i="13"/>
  <c r="M63" i="13"/>
  <c r="L63" i="13"/>
  <c r="K63" i="13"/>
  <c r="J63" i="13"/>
  <c r="I63" i="13"/>
  <c r="G63" i="13"/>
  <c r="F63" i="13"/>
  <c r="BD60" i="13"/>
  <c r="BC60" i="13"/>
  <c r="BB60" i="13"/>
  <c r="BA60" i="13"/>
  <c r="AZ60" i="13"/>
  <c r="AY60" i="13"/>
  <c r="AX60" i="13"/>
  <c r="AW60" i="13"/>
  <c r="AV60" i="13"/>
  <c r="AU60" i="13"/>
  <c r="AT60" i="13"/>
  <c r="AS60" i="13"/>
  <c r="AR60" i="13"/>
  <c r="AQ60" i="13"/>
  <c r="AP60" i="13"/>
  <c r="AO60" i="13"/>
  <c r="AN60" i="13"/>
  <c r="AM60" i="13"/>
  <c r="AL60" i="13"/>
  <c r="AK60" i="13"/>
  <c r="AJ60" i="13"/>
  <c r="AI60" i="13"/>
  <c r="AH60" i="13"/>
  <c r="AG60" i="13"/>
  <c r="AF60" i="13"/>
  <c r="AE60" i="13"/>
  <c r="AD60" i="13"/>
  <c r="AC60" i="13"/>
  <c r="AB60" i="13"/>
  <c r="AA60" i="13"/>
  <c r="Z60" i="13"/>
  <c r="Y60" i="13"/>
  <c r="X60" i="13"/>
  <c r="W60" i="13"/>
  <c r="V60" i="13"/>
  <c r="U60" i="13"/>
  <c r="T60" i="13"/>
  <c r="S60" i="13"/>
  <c r="R60" i="13"/>
  <c r="Q60" i="13"/>
  <c r="P60" i="13"/>
  <c r="O60" i="13"/>
  <c r="N60" i="13"/>
  <c r="M60" i="13"/>
  <c r="L60" i="13"/>
  <c r="K60" i="13"/>
  <c r="J60" i="13"/>
  <c r="I60" i="13"/>
  <c r="G60" i="13"/>
  <c r="F60" i="13"/>
  <c r="BD57" i="13"/>
  <c r="BC57" i="13"/>
  <c r="BB57" i="13"/>
  <c r="BA57" i="13"/>
  <c r="AZ57" i="13"/>
  <c r="AY57" i="13"/>
  <c r="AX57" i="13"/>
  <c r="AW57" i="13"/>
  <c r="AV57" i="13"/>
  <c r="AU57" i="13"/>
  <c r="AT57" i="13"/>
  <c r="AS57" i="13"/>
  <c r="AR57" i="13"/>
  <c r="AQ57" i="13"/>
  <c r="AP57" i="13"/>
  <c r="AO57" i="13"/>
  <c r="AN57" i="13"/>
  <c r="AM57" i="13"/>
  <c r="AL57" i="13"/>
  <c r="AK57" i="13"/>
  <c r="AJ57" i="13"/>
  <c r="AI57" i="13"/>
  <c r="AH57" i="13"/>
  <c r="AG57" i="13"/>
  <c r="AF57" i="13"/>
  <c r="AE57" i="13"/>
  <c r="AD57" i="13"/>
  <c r="AC57" i="13"/>
  <c r="AB57" i="13"/>
  <c r="AA57" i="13"/>
  <c r="Z57" i="13"/>
  <c r="Y57" i="13"/>
  <c r="X57" i="13"/>
  <c r="W57" i="13"/>
  <c r="V57" i="13"/>
  <c r="U57" i="13"/>
  <c r="T57" i="13"/>
  <c r="S57" i="13"/>
  <c r="R57" i="13"/>
  <c r="Q57" i="13"/>
  <c r="P57" i="13"/>
  <c r="O57" i="13"/>
  <c r="N57" i="13"/>
  <c r="M57" i="13"/>
  <c r="L57" i="13"/>
  <c r="K57" i="13"/>
  <c r="J57" i="13"/>
  <c r="I57" i="13"/>
  <c r="G57" i="13"/>
  <c r="F57" i="13"/>
  <c r="BD54" i="13"/>
  <c r="BC54" i="13"/>
  <c r="BB54" i="13"/>
  <c r="BA54" i="13"/>
  <c r="AZ54" i="13"/>
  <c r="AY54" i="13"/>
  <c r="AX54" i="13"/>
  <c r="AW54" i="13"/>
  <c r="AV54" i="13"/>
  <c r="AU54" i="13"/>
  <c r="AT54" i="13"/>
  <c r="AS54" i="13"/>
  <c r="AR54" i="13"/>
  <c r="AQ54" i="13"/>
  <c r="AP54" i="13"/>
  <c r="AO54" i="13"/>
  <c r="AN54" i="13"/>
  <c r="AM54" i="13"/>
  <c r="AL54" i="13"/>
  <c r="AK54" i="13"/>
  <c r="AJ54" i="13"/>
  <c r="AI54" i="13"/>
  <c r="AH54" i="13"/>
  <c r="AG54" i="13"/>
  <c r="AF54" i="13"/>
  <c r="AE54" i="13"/>
  <c r="AD54" i="13"/>
  <c r="AC54" i="13"/>
  <c r="AB54" i="13"/>
  <c r="AA54" i="13"/>
  <c r="Z54" i="13"/>
  <c r="Y54" i="13"/>
  <c r="X54" i="13"/>
  <c r="W54" i="13"/>
  <c r="V54" i="13"/>
  <c r="U54" i="13"/>
  <c r="T54" i="13"/>
  <c r="S54" i="13"/>
  <c r="R54" i="13"/>
  <c r="Q54" i="13"/>
  <c r="P54" i="13"/>
  <c r="O54" i="13"/>
  <c r="N54" i="13"/>
  <c r="M54" i="13"/>
  <c r="L54" i="13"/>
  <c r="K54" i="13"/>
  <c r="J54" i="13"/>
  <c r="I54" i="13"/>
  <c r="G54" i="13"/>
  <c r="F54" i="13"/>
  <c r="BD51" i="13"/>
  <c r="BC51" i="13"/>
  <c r="BB51" i="13"/>
  <c r="BA51" i="13"/>
  <c r="AZ51" i="13"/>
  <c r="AY51" i="13"/>
  <c r="AX51" i="13"/>
  <c r="AW51" i="13"/>
  <c r="AV51" i="13"/>
  <c r="AU51" i="13"/>
  <c r="AT51" i="13"/>
  <c r="AS51" i="13"/>
  <c r="AR51" i="13"/>
  <c r="AQ51" i="13"/>
  <c r="AP51" i="13"/>
  <c r="AO51" i="13"/>
  <c r="AN51" i="13"/>
  <c r="AM51" i="13"/>
  <c r="AL51" i="13"/>
  <c r="AK51" i="13"/>
  <c r="AJ51" i="13"/>
  <c r="AI51" i="13"/>
  <c r="AH51" i="13"/>
  <c r="AG51" i="13"/>
  <c r="AF51" i="13"/>
  <c r="AE51" i="13"/>
  <c r="AD51" i="13"/>
  <c r="AC51" i="13"/>
  <c r="AB51" i="13"/>
  <c r="AA51" i="13"/>
  <c r="Z51" i="13"/>
  <c r="Y51" i="13"/>
  <c r="X51" i="13"/>
  <c r="W51" i="13"/>
  <c r="V51" i="13"/>
  <c r="U51" i="13"/>
  <c r="T51" i="13"/>
  <c r="S51" i="13"/>
  <c r="R51" i="13"/>
  <c r="Q51" i="13"/>
  <c r="P51" i="13"/>
  <c r="O51" i="13"/>
  <c r="N51" i="13"/>
  <c r="M51" i="13"/>
  <c r="L51" i="13"/>
  <c r="K51" i="13"/>
  <c r="J51" i="13"/>
  <c r="I51" i="13"/>
  <c r="G51" i="13"/>
  <c r="F51" i="13"/>
  <c r="BD48" i="13"/>
  <c r="BC48" i="13"/>
  <c r="BB48" i="13"/>
  <c r="BA48" i="13"/>
  <c r="AZ48" i="13"/>
  <c r="AY48" i="13"/>
  <c r="AX48" i="13"/>
  <c r="AW48" i="13"/>
  <c r="AV48" i="13"/>
  <c r="AU48" i="13"/>
  <c r="AT48" i="13"/>
  <c r="AS48" i="13"/>
  <c r="AR48" i="13"/>
  <c r="AQ48" i="13"/>
  <c r="AP48" i="13"/>
  <c r="AO48" i="13"/>
  <c r="AN48" i="13"/>
  <c r="AM48" i="13"/>
  <c r="AL48" i="13"/>
  <c r="AK48" i="13"/>
  <c r="AJ48" i="13"/>
  <c r="AI48" i="13"/>
  <c r="AH48" i="13"/>
  <c r="AG48" i="13"/>
  <c r="AF48" i="13"/>
  <c r="AE48" i="13"/>
  <c r="AD48" i="13"/>
  <c r="AC48" i="13"/>
  <c r="AB48" i="13"/>
  <c r="AA48" i="13"/>
  <c r="Z48" i="13"/>
  <c r="Y48" i="13"/>
  <c r="X48" i="13"/>
  <c r="W48" i="13"/>
  <c r="V48" i="13"/>
  <c r="U48" i="13"/>
  <c r="T48" i="13"/>
  <c r="S48" i="13"/>
  <c r="R48" i="13"/>
  <c r="Q48" i="13"/>
  <c r="P48" i="13"/>
  <c r="O48" i="13"/>
  <c r="N48" i="13"/>
  <c r="M48" i="13"/>
  <c r="L48" i="13"/>
  <c r="K48" i="13"/>
  <c r="J48" i="13"/>
  <c r="I48" i="13"/>
  <c r="G48" i="13"/>
  <c r="F48" i="13"/>
  <c r="BD45" i="13"/>
  <c r="BC45" i="13"/>
  <c r="BB45" i="13"/>
  <c r="BA45" i="13"/>
  <c r="AZ45" i="13"/>
  <c r="AY45" i="13"/>
  <c r="AX45" i="13"/>
  <c r="AW45" i="13"/>
  <c r="AV45" i="13"/>
  <c r="AU45" i="13"/>
  <c r="AT45" i="13"/>
  <c r="AS45" i="13"/>
  <c r="AR45" i="13"/>
  <c r="AQ45" i="13"/>
  <c r="AP45" i="13"/>
  <c r="AO45" i="13"/>
  <c r="AN45" i="13"/>
  <c r="AM45" i="13"/>
  <c r="AL45" i="13"/>
  <c r="AK45" i="13"/>
  <c r="AJ45" i="13"/>
  <c r="AI45" i="13"/>
  <c r="AH45" i="13"/>
  <c r="AG45" i="13"/>
  <c r="AF45" i="13"/>
  <c r="AE45" i="13"/>
  <c r="AD45" i="13"/>
  <c r="AC45" i="13"/>
  <c r="AB45" i="13"/>
  <c r="AA45" i="13"/>
  <c r="Z45" i="13"/>
  <c r="Y45" i="13"/>
  <c r="X45" i="13"/>
  <c r="W45" i="13"/>
  <c r="V45" i="13"/>
  <c r="U45" i="13"/>
  <c r="T45" i="13"/>
  <c r="S45" i="13"/>
  <c r="R45" i="13"/>
  <c r="Q45" i="13"/>
  <c r="P45" i="13"/>
  <c r="O45" i="13"/>
  <c r="N45" i="13"/>
  <c r="M45" i="13"/>
  <c r="L45" i="13"/>
  <c r="K45" i="13"/>
  <c r="J45" i="13"/>
  <c r="I45" i="13"/>
  <c r="G45" i="13"/>
  <c r="F45" i="13"/>
  <c r="BD42" i="13"/>
  <c r="BC42" i="13"/>
  <c r="BB42" i="13"/>
  <c r="BA42" i="13"/>
  <c r="AZ42" i="13"/>
  <c r="AY42" i="13"/>
  <c r="AX42" i="13"/>
  <c r="AW42" i="13"/>
  <c r="AV42" i="13"/>
  <c r="AU42" i="13"/>
  <c r="AT42" i="13"/>
  <c r="AS42" i="13"/>
  <c r="AR42" i="13"/>
  <c r="AQ42" i="13"/>
  <c r="AP42" i="13"/>
  <c r="AO42" i="13"/>
  <c r="AN42" i="13"/>
  <c r="AM42" i="13"/>
  <c r="AL42" i="13"/>
  <c r="AK42" i="13"/>
  <c r="AJ42" i="13"/>
  <c r="AI42" i="13"/>
  <c r="AH42" i="13"/>
  <c r="AG42" i="13"/>
  <c r="AF42" i="13"/>
  <c r="AE42" i="13"/>
  <c r="AD42" i="13"/>
  <c r="AC42" i="13"/>
  <c r="AB42" i="13"/>
  <c r="AA42" i="13"/>
  <c r="Z42" i="13"/>
  <c r="Y42" i="13"/>
  <c r="X42" i="13"/>
  <c r="W42" i="13"/>
  <c r="V42" i="13"/>
  <c r="U42" i="13"/>
  <c r="T42" i="13"/>
  <c r="S42" i="13"/>
  <c r="R42" i="13"/>
  <c r="Q42" i="13"/>
  <c r="P42" i="13"/>
  <c r="O42" i="13"/>
  <c r="N42" i="13"/>
  <c r="M42" i="13"/>
  <c r="L42" i="13"/>
  <c r="K42" i="13"/>
  <c r="J42" i="13"/>
  <c r="I42" i="13"/>
  <c r="G42" i="13"/>
  <c r="F42" i="13"/>
  <c r="BD39" i="13"/>
  <c r="BC39" i="13"/>
  <c r="BB39" i="13"/>
  <c r="BA39" i="13"/>
  <c r="AZ39" i="13"/>
  <c r="AY39" i="13"/>
  <c r="AX39" i="13"/>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Z39" i="13"/>
  <c r="Y39" i="13"/>
  <c r="X39" i="13"/>
  <c r="W39" i="13"/>
  <c r="V39" i="13"/>
  <c r="U39" i="13"/>
  <c r="T39" i="13"/>
  <c r="S39" i="13"/>
  <c r="R39" i="13"/>
  <c r="Q39" i="13"/>
  <c r="P39" i="13"/>
  <c r="O39" i="13"/>
  <c r="N39" i="13"/>
  <c r="M39" i="13"/>
  <c r="L39" i="13"/>
  <c r="K39" i="13"/>
  <c r="J39" i="13"/>
  <c r="I39" i="13"/>
  <c r="G39" i="13"/>
  <c r="F39" i="13"/>
  <c r="BD36" i="13"/>
  <c r="BC36" i="13"/>
  <c r="BB36" i="13"/>
  <c r="BA36" i="13"/>
  <c r="AZ36" i="13"/>
  <c r="AY36" i="13"/>
  <c r="AX36" i="13"/>
  <c r="AW36" i="13"/>
  <c r="AV36" i="13"/>
  <c r="AU36" i="13"/>
  <c r="AT36" i="13"/>
  <c r="AS36" i="13"/>
  <c r="AR36" i="13"/>
  <c r="AQ36" i="13"/>
  <c r="AP36" i="13"/>
  <c r="AO36" i="13"/>
  <c r="AN36" i="13"/>
  <c r="AM36" i="13"/>
  <c r="AL36" i="13"/>
  <c r="AK36" i="13"/>
  <c r="AJ36" i="13"/>
  <c r="AI36" i="13"/>
  <c r="AH36" i="13"/>
  <c r="AG36" i="13"/>
  <c r="AF36" i="13"/>
  <c r="AE36" i="13"/>
  <c r="AD36" i="13"/>
  <c r="AC36" i="13"/>
  <c r="AB36" i="13"/>
  <c r="AA36" i="13"/>
  <c r="Z36" i="13"/>
  <c r="Y36" i="13"/>
  <c r="X36" i="13"/>
  <c r="W36" i="13"/>
  <c r="V36" i="13"/>
  <c r="U36" i="13"/>
  <c r="T36" i="13"/>
  <c r="S36" i="13"/>
  <c r="R36" i="13"/>
  <c r="Q36" i="13"/>
  <c r="P36" i="13"/>
  <c r="O36" i="13"/>
  <c r="N36" i="13"/>
  <c r="M36" i="13"/>
  <c r="L36" i="13"/>
  <c r="K36" i="13"/>
  <c r="J36" i="13"/>
  <c r="I36" i="13"/>
  <c r="G36" i="13"/>
  <c r="F36" i="13"/>
  <c r="BD33" i="13"/>
  <c r="BC33" i="13"/>
  <c r="BB33" i="13"/>
  <c r="BA33" i="13"/>
  <c r="AZ33" i="13"/>
  <c r="AY33" i="13"/>
  <c r="AX33" i="13"/>
  <c r="AW33" i="13"/>
  <c r="AV33" i="13"/>
  <c r="AU33" i="13"/>
  <c r="AT33" i="13"/>
  <c r="AS33" i="13"/>
  <c r="AR33" i="13"/>
  <c r="AQ33" i="13"/>
  <c r="AP33" i="13"/>
  <c r="AO33" i="13"/>
  <c r="AN33" i="13"/>
  <c r="AM33" i="13"/>
  <c r="AL33" i="13"/>
  <c r="AK33" i="13"/>
  <c r="AJ33" i="13"/>
  <c r="AI33" i="13"/>
  <c r="AH33" i="13"/>
  <c r="AG33" i="13"/>
  <c r="AF33" i="13"/>
  <c r="AE33" i="13"/>
  <c r="AD33" i="13"/>
  <c r="AC33" i="13"/>
  <c r="AB33" i="13"/>
  <c r="AA33" i="13"/>
  <c r="Z33" i="13"/>
  <c r="Y33" i="13"/>
  <c r="X33" i="13"/>
  <c r="W33" i="13"/>
  <c r="V33" i="13"/>
  <c r="U33" i="13"/>
  <c r="T33" i="13"/>
  <c r="S33" i="13"/>
  <c r="R33" i="13"/>
  <c r="Q33" i="13"/>
  <c r="P33" i="13"/>
  <c r="O33" i="13"/>
  <c r="N33" i="13"/>
  <c r="M33" i="13"/>
  <c r="L33" i="13"/>
  <c r="K33" i="13"/>
  <c r="J33" i="13"/>
  <c r="I33" i="13"/>
  <c r="G33" i="13"/>
  <c r="F33" i="13"/>
  <c r="BD30" i="13"/>
  <c r="BC30" i="13"/>
  <c r="BB30" i="13"/>
  <c r="BA30" i="13"/>
  <c r="AZ30" i="13"/>
  <c r="AY30" i="13"/>
  <c r="AX30" i="13"/>
  <c r="AW30" i="13"/>
  <c r="AV30" i="13"/>
  <c r="AU30" i="13"/>
  <c r="AT30" i="13"/>
  <c r="AS30" i="13"/>
  <c r="AR30" i="13"/>
  <c r="AQ30" i="13"/>
  <c r="AP30" i="13"/>
  <c r="AO30" i="13"/>
  <c r="AN30" i="13"/>
  <c r="AM30" i="13"/>
  <c r="AL30" i="13"/>
  <c r="AK30" i="13"/>
  <c r="AJ30" i="13"/>
  <c r="AI30" i="13"/>
  <c r="AH30" i="13"/>
  <c r="AG30" i="13"/>
  <c r="AF30" i="13"/>
  <c r="AE30" i="13"/>
  <c r="AD30" i="13"/>
  <c r="AC30" i="13"/>
  <c r="AB30" i="13"/>
  <c r="AA30" i="13"/>
  <c r="Z30" i="13"/>
  <c r="Y30" i="13"/>
  <c r="X30" i="13"/>
  <c r="W30" i="13"/>
  <c r="V30" i="13"/>
  <c r="U30" i="13"/>
  <c r="T30" i="13"/>
  <c r="S30" i="13"/>
  <c r="R30" i="13"/>
  <c r="Q30" i="13"/>
  <c r="P30" i="13"/>
  <c r="O30" i="13"/>
  <c r="N30" i="13"/>
  <c r="M30" i="13"/>
  <c r="L30" i="13"/>
  <c r="K30" i="13"/>
  <c r="J30" i="13"/>
  <c r="I30" i="13"/>
  <c r="G30" i="13"/>
  <c r="F30" i="13"/>
  <c r="BD27" i="13"/>
  <c r="BC27" i="13"/>
  <c r="BB27" i="13"/>
  <c r="BA27" i="13"/>
  <c r="AZ27" i="13"/>
  <c r="AY27" i="13"/>
  <c r="AX27" i="13"/>
  <c r="AW27" i="13"/>
  <c r="AV27" i="13"/>
  <c r="AU27" i="13"/>
  <c r="AT27" i="13"/>
  <c r="AS27" i="13"/>
  <c r="AR27" i="13"/>
  <c r="AQ27" i="13"/>
  <c r="AP27" i="13"/>
  <c r="AO27" i="13"/>
  <c r="AN27" i="13"/>
  <c r="AM27" i="13"/>
  <c r="AL27" i="13"/>
  <c r="AK27" i="13"/>
  <c r="AJ27" i="13"/>
  <c r="AI27" i="13"/>
  <c r="AH27" i="13"/>
  <c r="AG27" i="13"/>
  <c r="AF27" i="13"/>
  <c r="AE27" i="13"/>
  <c r="AD27" i="13"/>
  <c r="AC27" i="13"/>
  <c r="AB27" i="13"/>
  <c r="AA27" i="13"/>
  <c r="Z27" i="13"/>
  <c r="Y27" i="13"/>
  <c r="X27" i="13"/>
  <c r="W27" i="13"/>
  <c r="V27" i="13"/>
  <c r="U27" i="13"/>
  <c r="T27" i="13"/>
  <c r="S27" i="13"/>
  <c r="R27" i="13"/>
  <c r="Q27" i="13"/>
  <c r="P27" i="13"/>
  <c r="O27" i="13"/>
  <c r="N27" i="13"/>
  <c r="M27" i="13"/>
  <c r="L27" i="13"/>
  <c r="K27" i="13"/>
  <c r="J27" i="13"/>
  <c r="I27" i="13"/>
  <c r="G27" i="13"/>
  <c r="F27" i="13"/>
  <c r="BD24" i="13"/>
  <c r="BC24" i="13"/>
  <c r="BB24" i="13"/>
  <c r="BA24" i="13"/>
  <c r="AZ24" i="13"/>
  <c r="AY24" i="13"/>
  <c r="AX24" i="13"/>
  <c r="AW24" i="13"/>
  <c r="AV24" i="13"/>
  <c r="AU24" i="13"/>
  <c r="AT24" i="13"/>
  <c r="AS24" i="13"/>
  <c r="AR24" i="13"/>
  <c r="AQ24" i="13"/>
  <c r="AP24" i="13"/>
  <c r="AO24" i="13"/>
  <c r="AN24" i="13"/>
  <c r="AM24" i="13"/>
  <c r="AL24" i="13"/>
  <c r="AK24" i="13"/>
  <c r="AJ24" i="13"/>
  <c r="AI24" i="13"/>
  <c r="AH24" i="13"/>
  <c r="AG24" i="13"/>
  <c r="AF24" i="13"/>
  <c r="AE24" i="13"/>
  <c r="AD24" i="13"/>
  <c r="AC24" i="13"/>
  <c r="AB24" i="13"/>
  <c r="AA24" i="13"/>
  <c r="Z24" i="13"/>
  <c r="Y24" i="13"/>
  <c r="X24" i="13"/>
  <c r="W24" i="13"/>
  <c r="V24" i="13"/>
  <c r="U24" i="13"/>
  <c r="T24" i="13"/>
  <c r="S24" i="13"/>
  <c r="R24" i="13"/>
  <c r="Q24" i="13"/>
  <c r="P24" i="13"/>
  <c r="O24" i="13"/>
  <c r="N24" i="13"/>
  <c r="M24" i="13"/>
  <c r="L24" i="13"/>
  <c r="K24" i="13"/>
  <c r="J24" i="13"/>
  <c r="I24" i="13"/>
  <c r="G24" i="13"/>
  <c r="F24" i="13"/>
  <c r="AG7" i="13"/>
  <c r="AP6" i="13"/>
  <c r="AM6" i="13"/>
  <c r="AJ6" i="13"/>
  <c r="AG6" i="13"/>
  <c r="U6" i="13"/>
  <c r="I6" i="13"/>
  <c r="B6" i="13"/>
  <c r="B4" i="13"/>
  <c r="BA2" i="13"/>
  <c r="AV2" i="13"/>
  <c r="E1" i="13"/>
  <c r="I6" i="12"/>
  <c r="B6" i="12"/>
  <c r="U6" i="12"/>
  <c r="BA2" i="12"/>
  <c r="AV2" i="12"/>
  <c r="B4" i="12"/>
  <c r="E1" i="12"/>
  <c r="G84" i="12"/>
  <c r="G83" i="12"/>
  <c r="AS6" i="12" s="1"/>
  <c r="G82" i="12"/>
  <c r="F81" i="12" s="1"/>
  <c r="G81" i="12"/>
  <c r="G80" i="12"/>
  <c r="G79" i="12"/>
  <c r="G78" i="12"/>
  <c r="F77" i="12" s="1"/>
  <c r="G77" i="12"/>
  <c r="G76" i="12"/>
  <c r="F75" i="12" s="1"/>
  <c r="G75" i="12"/>
  <c r="G74" i="12"/>
  <c r="G73" i="12"/>
  <c r="BC69" i="12"/>
  <c r="AE69" i="12"/>
  <c r="G69" i="12"/>
  <c r="AM7" i="12" s="1"/>
  <c r="BD68" i="12"/>
  <c r="BC68" i="12"/>
  <c r="BB68" i="12"/>
  <c r="BA68" i="12"/>
  <c r="AZ68" i="12"/>
  <c r="AY68" i="12"/>
  <c r="AY69" i="12" s="1"/>
  <c r="AX68" i="12"/>
  <c r="AW68" i="12"/>
  <c r="AV68" i="12"/>
  <c r="AU68" i="12"/>
  <c r="AU69" i="12" s="1"/>
  <c r="AT68" i="12"/>
  <c r="AS68" i="12"/>
  <c r="AR68" i="12"/>
  <c r="AQ68" i="12"/>
  <c r="AQ69" i="12" s="1"/>
  <c r="AP68" i="12"/>
  <c r="AO68" i="12"/>
  <c r="AN68" i="12"/>
  <c r="AM68" i="12"/>
  <c r="AM69" i="12" s="1"/>
  <c r="AL68" i="12"/>
  <c r="AK68" i="12"/>
  <c r="AJ68" i="12"/>
  <c r="AI68" i="12"/>
  <c r="AI69" i="12" s="1"/>
  <c r="AH68" i="12"/>
  <c r="AG68" i="12"/>
  <c r="AF68" i="12"/>
  <c r="AE68" i="12"/>
  <c r="AD68" i="12"/>
  <c r="AC68" i="12"/>
  <c r="AB68" i="12"/>
  <c r="AA68" i="12"/>
  <c r="AA69" i="12" s="1"/>
  <c r="Z68" i="12"/>
  <c r="Y68" i="12"/>
  <c r="X68" i="12"/>
  <c r="W68" i="12"/>
  <c r="W69" i="12" s="1"/>
  <c r="V68" i="12"/>
  <c r="U68" i="12"/>
  <c r="T68" i="12"/>
  <c r="S68" i="12"/>
  <c r="S69" i="12" s="1"/>
  <c r="R68" i="12"/>
  <c r="Q68" i="12"/>
  <c r="P68" i="12"/>
  <c r="O68" i="12"/>
  <c r="O69" i="12" s="1"/>
  <c r="N68" i="12"/>
  <c r="M68" i="12"/>
  <c r="L68" i="12"/>
  <c r="K68" i="12"/>
  <c r="K69" i="12" s="1"/>
  <c r="J68" i="12"/>
  <c r="I68" i="12"/>
  <c r="BD67" i="12"/>
  <c r="BC67" i="12"/>
  <c r="BB67" i="12"/>
  <c r="BA67" i="12"/>
  <c r="AZ67"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T67" i="12"/>
  <c r="S67" i="12"/>
  <c r="R67" i="12"/>
  <c r="Q67" i="12"/>
  <c r="P67" i="12"/>
  <c r="O67" i="12"/>
  <c r="N67" i="12"/>
  <c r="M67" i="12"/>
  <c r="L67" i="12"/>
  <c r="K67" i="12"/>
  <c r="J67" i="12"/>
  <c r="I67" i="12"/>
  <c r="AY6" i="12" s="1"/>
  <c r="BD66" i="12"/>
  <c r="BC66" i="12"/>
  <c r="BB66" i="12"/>
  <c r="BA66" i="12"/>
  <c r="AZ66" i="12"/>
  <c r="AY66" i="12"/>
  <c r="AX66" i="12"/>
  <c r="AW66" i="12"/>
  <c r="AV66" i="12"/>
  <c r="AU66" i="12"/>
  <c r="AT66" i="12"/>
  <c r="AS66" i="12"/>
  <c r="AR66" i="12"/>
  <c r="AQ66" i="12"/>
  <c r="AP66" i="12"/>
  <c r="AO66" i="12"/>
  <c r="AN66" i="12"/>
  <c r="AM66" i="12"/>
  <c r="AL66" i="12"/>
  <c r="AK66" i="12"/>
  <c r="AJ66" i="12"/>
  <c r="AI66" i="12"/>
  <c r="AH66" i="12"/>
  <c r="AG66" i="12"/>
  <c r="AF66" i="12"/>
  <c r="AE66" i="12"/>
  <c r="AD66" i="12"/>
  <c r="AC66" i="12"/>
  <c r="AB66" i="12"/>
  <c r="AA66" i="12"/>
  <c r="Z66" i="12"/>
  <c r="Y66" i="12"/>
  <c r="X66" i="12"/>
  <c r="W66" i="12"/>
  <c r="V66" i="12"/>
  <c r="U66" i="12"/>
  <c r="T66" i="12"/>
  <c r="S66" i="12"/>
  <c r="R66" i="12"/>
  <c r="Q66" i="12"/>
  <c r="P66" i="12"/>
  <c r="O66" i="12"/>
  <c r="N66" i="12"/>
  <c r="M66" i="12"/>
  <c r="L66" i="12"/>
  <c r="K66" i="12"/>
  <c r="J66" i="12"/>
  <c r="I66" i="12"/>
  <c r="G66" i="12"/>
  <c r="F66" i="12"/>
  <c r="BD63" i="12"/>
  <c r="BC63" i="12"/>
  <c r="BB63" i="12"/>
  <c r="BA63" i="12"/>
  <c r="AZ63" i="12"/>
  <c r="AY63" i="12"/>
  <c r="AX63" i="12"/>
  <c r="AW63" i="12"/>
  <c r="AV63" i="12"/>
  <c r="AU63" i="12"/>
  <c r="AT63" i="12"/>
  <c r="AS63" i="12"/>
  <c r="AR63" i="12"/>
  <c r="AQ63" i="12"/>
  <c r="AP63" i="12"/>
  <c r="AO63" i="12"/>
  <c r="AN63" i="12"/>
  <c r="AM63" i="12"/>
  <c r="AL63" i="12"/>
  <c r="AK63" i="12"/>
  <c r="AJ63" i="12"/>
  <c r="AI63" i="12"/>
  <c r="AH63" i="12"/>
  <c r="AG63" i="12"/>
  <c r="AF63" i="12"/>
  <c r="AE63" i="12"/>
  <c r="AD63" i="12"/>
  <c r="AC63" i="12"/>
  <c r="AB63" i="12"/>
  <c r="AA63" i="12"/>
  <c r="Z63" i="12"/>
  <c r="Y63" i="12"/>
  <c r="X63" i="12"/>
  <c r="W63" i="12"/>
  <c r="V63" i="12"/>
  <c r="U63" i="12"/>
  <c r="T63" i="12"/>
  <c r="S63" i="12"/>
  <c r="R63" i="12"/>
  <c r="Q63" i="12"/>
  <c r="P63" i="12"/>
  <c r="O63" i="12"/>
  <c r="N63" i="12"/>
  <c r="M63" i="12"/>
  <c r="L63" i="12"/>
  <c r="K63" i="12"/>
  <c r="J63" i="12"/>
  <c r="I63" i="12"/>
  <c r="G63" i="12"/>
  <c r="F63" i="12"/>
  <c r="BD60" i="12"/>
  <c r="BC60" i="12"/>
  <c r="BB60" i="12"/>
  <c r="BA60" i="12"/>
  <c r="AZ60" i="12"/>
  <c r="AY60" i="12"/>
  <c r="AX60" i="12"/>
  <c r="AW60" i="12"/>
  <c r="AV60" i="12"/>
  <c r="AU60" i="12"/>
  <c r="AT60" i="12"/>
  <c r="AS60" i="12"/>
  <c r="AR60" i="12"/>
  <c r="AQ60" i="12"/>
  <c r="AP60" i="12"/>
  <c r="AO60" i="12"/>
  <c r="AN60" i="12"/>
  <c r="AM60" i="12"/>
  <c r="AL60" i="12"/>
  <c r="AK60" i="12"/>
  <c r="AJ60" i="12"/>
  <c r="AI60" i="12"/>
  <c r="AH60" i="12"/>
  <c r="AG60" i="12"/>
  <c r="AF60" i="12"/>
  <c r="AE60" i="12"/>
  <c r="AD60" i="12"/>
  <c r="AC60" i="12"/>
  <c r="AB60" i="12"/>
  <c r="AA60" i="12"/>
  <c r="Z60" i="12"/>
  <c r="Y60" i="12"/>
  <c r="X60" i="12"/>
  <c r="W60" i="12"/>
  <c r="V60" i="12"/>
  <c r="U60" i="12"/>
  <c r="T60" i="12"/>
  <c r="S60" i="12"/>
  <c r="R60" i="12"/>
  <c r="Q60" i="12"/>
  <c r="P60" i="12"/>
  <c r="O60" i="12"/>
  <c r="N60" i="12"/>
  <c r="M60" i="12"/>
  <c r="L60" i="12"/>
  <c r="K60" i="12"/>
  <c r="J60" i="12"/>
  <c r="I60" i="12"/>
  <c r="G60" i="12"/>
  <c r="F60" i="12"/>
  <c r="BD57" i="12"/>
  <c r="BC57" i="12"/>
  <c r="BB57" i="12"/>
  <c r="BA57" i="12"/>
  <c r="AZ57" i="12"/>
  <c r="AY57" i="12"/>
  <c r="AX57" i="12"/>
  <c r="AW57" i="12"/>
  <c r="AV57" i="12"/>
  <c r="AU57" i="12"/>
  <c r="AT57" i="12"/>
  <c r="AS57" i="12"/>
  <c r="AR57" i="12"/>
  <c r="AQ57" i="12"/>
  <c r="AP57" i="12"/>
  <c r="AO57" i="12"/>
  <c r="AN57" i="12"/>
  <c r="AM57" i="12"/>
  <c r="AL57" i="12"/>
  <c r="AK57" i="12"/>
  <c r="AJ57" i="12"/>
  <c r="AI57" i="12"/>
  <c r="AH57" i="12"/>
  <c r="AG57" i="12"/>
  <c r="AF57" i="12"/>
  <c r="AE57" i="12"/>
  <c r="AD57" i="12"/>
  <c r="AC57" i="12"/>
  <c r="AB57" i="12"/>
  <c r="AA57" i="12"/>
  <c r="Z57" i="12"/>
  <c r="Y57" i="12"/>
  <c r="X57" i="12"/>
  <c r="W57" i="12"/>
  <c r="V57" i="12"/>
  <c r="U57" i="12"/>
  <c r="T57" i="12"/>
  <c r="S57" i="12"/>
  <c r="R57" i="12"/>
  <c r="Q57" i="12"/>
  <c r="P57" i="12"/>
  <c r="O57" i="12"/>
  <c r="N57" i="12"/>
  <c r="M57" i="12"/>
  <c r="L57" i="12"/>
  <c r="K57" i="12"/>
  <c r="J57" i="12"/>
  <c r="I57" i="12"/>
  <c r="G57" i="12"/>
  <c r="F57" i="12"/>
  <c r="BD54" i="12"/>
  <c r="BC54" i="12"/>
  <c r="BB54" i="12"/>
  <c r="BA54" i="12"/>
  <c r="AZ54" i="12"/>
  <c r="AY54" i="12"/>
  <c r="AX54" i="12"/>
  <c r="AW54" i="12"/>
  <c r="AV54" i="12"/>
  <c r="AU54" i="12"/>
  <c r="AT54" i="12"/>
  <c r="AS54" i="12"/>
  <c r="AR54" i="12"/>
  <c r="AQ54" i="12"/>
  <c r="AP54" i="12"/>
  <c r="AO54" i="12"/>
  <c r="AN54" i="12"/>
  <c r="AM54" i="12"/>
  <c r="AL54" i="12"/>
  <c r="AK54" i="12"/>
  <c r="AJ54" i="12"/>
  <c r="AI54" i="12"/>
  <c r="AH54" i="12"/>
  <c r="AG54" i="12"/>
  <c r="AF54" i="12"/>
  <c r="AE54" i="12"/>
  <c r="AD54" i="12"/>
  <c r="AC54" i="12"/>
  <c r="AB54" i="12"/>
  <c r="AA54" i="12"/>
  <c r="Z54" i="12"/>
  <c r="Y54" i="12"/>
  <c r="X54" i="12"/>
  <c r="W54" i="12"/>
  <c r="V54" i="12"/>
  <c r="U54" i="12"/>
  <c r="T54" i="12"/>
  <c r="S54" i="12"/>
  <c r="R54" i="12"/>
  <c r="Q54" i="12"/>
  <c r="P54" i="12"/>
  <c r="O54" i="12"/>
  <c r="N54" i="12"/>
  <c r="M54" i="12"/>
  <c r="L54" i="12"/>
  <c r="K54" i="12"/>
  <c r="J54" i="12"/>
  <c r="I54" i="12"/>
  <c r="G54" i="12"/>
  <c r="F54" i="12"/>
  <c r="BD51" i="12"/>
  <c r="BC51" i="12"/>
  <c r="BB51" i="12"/>
  <c r="BA51" i="12"/>
  <c r="AZ51" i="12"/>
  <c r="AY51" i="12"/>
  <c r="AX51" i="12"/>
  <c r="AW51" i="12"/>
  <c r="AV51" i="12"/>
  <c r="AU51" i="12"/>
  <c r="AT51" i="12"/>
  <c r="AS51" i="12"/>
  <c r="AR51" i="12"/>
  <c r="AQ51" i="12"/>
  <c r="AP51" i="12"/>
  <c r="AO51" i="12"/>
  <c r="AN51" i="12"/>
  <c r="AM51" i="12"/>
  <c r="AL51" i="12"/>
  <c r="AK51" i="12"/>
  <c r="AJ51" i="12"/>
  <c r="AI51" i="12"/>
  <c r="AH51" i="12"/>
  <c r="AG51" i="12"/>
  <c r="AF51" i="12"/>
  <c r="AE51" i="12"/>
  <c r="AD51" i="12"/>
  <c r="AC51" i="12"/>
  <c r="AB51" i="12"/>
  <c r="AA51" i="12"/>
  <c r="Z51" i="12"/>
  <c r="Y51" i="12"/>
  <c r="X51" i="12"/>
  <c r="W51" i="12"/>
  <c r="V51" i="12"/>
  <c r="U51" i="12"/>
  <c r="T51" i="12"/>
  <c r="S51" i="12"/>
  <c r="R51" i="12"/>
  <c r="Q51" i="12"/>
  <c r="P51" i="12"/>
  <c r="O51" i="12"/>
  <c r="N51" i="12"/>
  <c r="M51" i="12"/>
  <c r="L51" i="12"/>
  <c r="K51" i="12"/>
  <c r="J51" i="12"/>
  <c r="I51" i="12"/>
  <c r="G51" i="12"/>
  <c r="F51" i="12"/>
  <c r="BD48" i="12"/>
  <c r="BC48" i="12"/>
  <c r="BB48" i="12"/>
  <c r="BA48" i="12"/>
  <c r="AZ48" i="12"/>
  <c r="AY48" i="12"/>
  <c r="AX48" i="12"/>
  <c r="AW48" i="12"/>
  <c r="AV48" i="12"/>
  <c r="AU48" i="12"/>
  <c r="AT48" i="12"/>
  <c r="AS48" i="12"/>
  <c r="AR48" i="12"/>
  <c r="AQ48" i="12"/>
  <c r="AP48" i="12"/>
  <c r="AO48" i="12"/>
  <c r="AN48" i="12"/>
  <c r="AM48" i="12"/>
  <c r="AL48" i="12"/>
  <c r="AK48" i="12"/>
  <c r="AJ48" i="12"/>
  <c r="AI48" i="12"/>
  <c r="AH48" i="12"/>
  <c r="AG48" i="12"/>
  <c r="AF48" i="12"/>
  <c r="AE48" i="12"/>
  <c r="AD48" i="12"/>
  <c r="AC48" i="12"/>
  <c r="AB48" i="12"/>
  <c r="AA48" i="12"/>
  <c r="Z48" i="12"/>
  <c r="Y48" i="12"/>
  <c r="X48" i="12"/>
  <c r="W48" i="12"/>
  <c r="V48" i="12"/>
  <c r="U48" i="12"/>
  <c r="T48" i="12"/>
  <c r="S48" i="12"/>
  <c r="R48" i="12"/>
  <c r="Q48" i="12"/>
  <c r="P48" i="12"/>
  <c r="O48" i="12"/>
  <c r="N48" i="12"/>
  <c r="M48" i="12"/>
  <c r="L48" i="12"/>
  <c r="K48" i="12"/>
  <c r="J48" i="12"/>
  <c r="I48" i="12"/>
  <c r="G48" i="12"/>
  <c r="F48" i="12"/>
  <c r="BD45" i="12"/>
  <c r="BC45" i="12"/>
  <c r="BB45" i="12"/>
  <c r="BA45" i="12"/>
  <c r="AZ45" i="12"/>
  <c r="AY45" i="12"/>
  <c r="AX45" i="12"/>
  <c r="AW45" i="12"/>
  <c r="AV45" i="12"/>
  <c r="AU45" i="12"/>
  <c r="AT45" i="12"/>
  <c r="AS45" i="12"/>
  <c r="AR45" i="12"/>
  <c r="AQ45" i="12"/>
  <c r="AP45" i="12"/>
  <c r="AO45" i="12"/>
  <c r="AN45" i="12"/>
  <c r="AM45" i="12"/>
  <c r="AL45" i="12"/>
  <c r="AK45" i="12"/>
  <c r="AJ45" i="12"/>
  <c r="AI45" i="12"/>
  <c r="AH45" i="12"/>
  <c r="AG45" i="12"/>
  <c r="AF45" i="12"/>
  <c r="AE45" i="12"/>
  <c r="AD45" i="12"/>
  <c r="AC45" i="12"/>
  <c r="AB45" i="12"/>
  <c r="AA45" i="12"/>
  <c r="Z45" i="12"/>
  <c r="Y45" i="12"/>
  <c r="X45" i="12"/>
  <c r="W45" i="12"/>
  <c r="V45" i="12"/>
  <c r="U45" i="12"/>
  <c r="T45" i="12"/>
  <c r="S45" i="12"/>
  <c r="R45" i="12"/>
  <c r="Q45" i="12"/>
  <c r="P45" i="12"/>
  <c r="O45" i="12"/>
  <c r="N45" i="12"/>
  <c r="M45" i="12"/>
  <c r="L45" i="12"/>
  <c r="K45" i="12"/>
  <c r="J45" i="12"/>
  <c r="I45" i="12"/>
  <c r="G45" i="12"/>
  <c r="F45" i="12"/>
  <c r="BD42" i="12"/>
  <c r="BC42" i="12"/>
  <c r="BB42" i="12"/>
  <c r="BA42" i="12"/>
  <c r="AZ42" i="12"/>
  <c r="AY42" i="12"/>
  <c r="AX42" i="12"/>
  <c r="AW42" i="12"/>
  <c r="AV42" i="12"/>
  <c r="AU42" i="12"/>
  <c r="AT42" i="12"/>
  <c r="AS42" i="12"/>
  <c r="AR42" i="12"/>
  <c r="AQ42" i="12"/>
  <c r="AP42" i="12"/>
  <c r="AO42" i="12"/>
  <c r="AN42" i="12"/>
  <c r="AM42" i="12"/>
  <c r="AL42" i="12"/>
  <c r="AK42" i="12"/>
  <c r="AJ42" i="12"/>
  <c r="AI42" i="12"/>
  <c r="AH42" i="12"/>
  <c r="AG42" i="12"/>
  <c r="AF42" i="12"/>
  <c r="AE42" i="12"/>
  <c r="AD42" i="12"/>
  <c r="AC42" i="12"/>
  <c r="AB42" i="12"/>
  <c r="AA42" i="12"/>
  <c r="Z42" i="12"/>
  <c r="Y42" i="12"/>
  <c r="X42" i="12"/>
  <c r="W42" i="12"/>
  <c r="V42" i="12"/>
  <c r="U42" i="12"/>
  <c r="T42" i="12"/>
  <c r="S42" i="12"/>
  <c r="R42" i="12"/>
  <c r="Q42" i="12"/>
  <c r="P42" i="12"/>
  <c r="O42" i="12"/>
  <c r="N42" i="12"/>
  <c r="M42" i="12"/>
  <c r="L42" i="12"/>
  <c r="K42" i="12"/>
  <c r="J42" i="12"/>
  <c r="I42" i="12"/>
  <c r="G42" i="12"/>
  <c r="F42" i="12"/>
  <c r="BD39" i="12"/>
  <c r="BC39" i="12"/>
  <c r="BB39" i="12"/>
  <c r="BA39" i="12"/>
  <c r="AZ39" i="12"/>
  <c r="AY39" i="12"/>
  <c r="AX39" i="12"/>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R39" i="12"/>
  <c r="Q39" i="12"/>
  <c r="P39" i="12"/>
  <c r="O39" i="12"/>
  <c r="N39" i="12"/>
  <c r="M39" i="12"/>
  <c r="L39" i="12"/>
  <c r="K39" i="12"/>
  <c r="J39" i="12"/>
  <c r="I39" i="12"/>
  <c r="G39" i="12"/>
  <c r="F39" i="12"/>
  <c r="BD36" i="12"/>
  <c r="BC36" i="12"/>
  <c r="BB36" i="12"/>
  <c r="BA36" i="12"/>
  <c r="AZ36" i="12"/>
  <c r="AY36" i="12"/>
  <c r="AX36" i="12"/>
  <c r="AW36" i="12"/>
  <c r="AV36" i="12"/>
  <c r="AU36" i="12"/>
  <c r="AT36" i="12"/>
  <c r="AS36" i="12"/>
  <c r="AR36" i="12"/>
  <c r="AQ36" i="12"/>
  <c r="AP36" i="12"/>
  <c r="AO36" i="12"/>
  <c r="AN36" i="12"/>
  <c r="AM36" i="12"/>
  <c r="AL36" i="12"/>
  <c r="AK36" i="12"/>
  <c r="AJ36" i="12"/>
  <c r="AI36" i="12"/>
  <c r="AH36" i="12"/>
  <c r="AG36" i="12"/>
  <c r="AF36" i="12"/>
  <c r="AE36" i="12"/>
  <c r="AD36" i="12"/>
  <c r="AC36" i="12"/>
  <c r="AB36" i="12"/>
  <c r="AA36" i="12"/>
  <c r="Z36" i="12"/>
  <c r="Y36" i="12"/>
  <c r="X36" i="12"/>
  <c r="W36" i="12"/>
  <c r="V36" i="12"/>
  <c r="U36" i="12"/>
  <c r="T36" i="12"/>
  <c r="S36" i="12"/>
  <c r="R36" i="12"/>
  <c r="Q36" i="12"/>
  <c r="P36" i="12"/>
  <c r="O36" i="12"/>
  <c r="N36" i="12"/>
  <c r="M36" i="12"/>
  <c r="L36" i="12"/>
  <c r="K36" i="12"/>
  <c r="J36" i="12"/>
  <c r="I36" i="12"/>
  <c r="G36" i="12"/>
  <c r="F36" i="12"/>
  <c r="BD33" i="12"/>
  <c r="BC33" i="12"/>
  <c r="BB33" i="12"/>
  <c r="BA33" i="12"/>
  <c r="AZ33" i="12"/>
  <c r="AY33" i="12"/>
  <c r="AX33" i="12"/>
  <c r="AW33" i="12"/>
  <c r="AV33" i="12"/>
  <c r="AU33" i="12"/>
  <c r="AT33" i="12"/>
  <c r="AS33" i="12"/>
  <c r="AR33" i="12"/>
  <c r="AQ33" i="12"/>
  <c r="AP33" i="12"/>
  <c r="AO33" i="12"/>
  <c r="AN33" i="12"/>
  <c r="AM33" i="12"/>
  <c r="AL33" i="12"/>
  <c r="AK33" i="12"/>
  <c r="AJ33" i="12"/>
  <c r="AI33" i="12"/>
  <c r="AH33" i="12"/>
  <c r="AG33" i="12"/>
  <c r="AF33" i="12"/>
  <c r="AE33" i="12"/>
  <c r="AD33" i="12"/>
  <c r="AC33" i="12"/>
  <c r="AB33" i="12"/>
  <c r="AA33" i="12"/>
  <c r="Z33" i="12"/>
  <c r="Y33" i="12"/>
  <c r="X33" i="12"/>
  <c r="W33" i="12"/>
  <c r="V33" i="12"/>
  <c r="U33" i="12"/>
  <c r="T33" i="12"/>
  <c r="S33" i="12"/>
  <c r="R33" i="12"/>
  <c r="Q33" i="12"/>
  <c r="P33" i="12"/>
  <c r="O33" i="12"/>
  <c r="N33" i="12"/>
  <c r="M33" i="12"/>
  <c r="L33" i="12"/>
  <c r="K33" i="12"/>
  <c r="J33" i="12"/>
  <c r="I33" i="12"/>
  <c r="G33" i="12"/>
  <c r="F33" i="12"/>
  <c r="BD30" i="12"/>
  <c r="BC30" i="12"/>
  <c r="BB30" i="12"/>
  <c r="BA30" i="12"/>
  <c r="AZ30" i="12"/>
  <c r="AY30" i="12"/>
  <c r="AX30" i="12"/>
  <c r="AW30" i="12"/>
  <c r="AV30" i="12"/>
  <c r="AU30" i="12"/>
  <c r="AT30" i="12"/>
  <c r="AS30" i="12"/>
  <c r="AR30" i="12"/>
  <c r="AQ30" i="12"/>
  <c r="AP30" i="12"/>
  <c r="AO30" i="12"/>
  <c r="AN30" i="12"/>
  <c r="AM30" i="12"/>
  <c r="AL30" i="12"/>
  <c r="AK30" i="12"/>
  <c r="AJ30" i="12"/>
  <c r="AI30" i="12"/>
  <c r="AH30" i="12"/>
  <c r="AG30" i="12"/>
  <c r="AF30" i="12"/>
  <c r="AE30" i="12"/>
  <c r="AD30" i="12"/>
  <c r="AC30" i="12"/>
  <c r="AB30" i="12"/>
  <c r="AA30" i="12"/>
  <c r="Z30" i="12"/>
  <c r="Y30" i="12"/>
  <c r="X30" i="12"/>
  <c r="W30" i="12"/>
  <c r="V30" i="12"/>
  <c r="U30" i="12"/>
  <c r="T30" i="12"/>
  <c r="S30" i="12"/>
  <c r="R30" i="12"/>
  <c r="Q30" i="12"/>
  <c r="P30" i="12"/>
  <c r="O30" i="12"/>
  <c r="N30" i="12"/>
  <c r="M30" i="12"/>
  <c r="L30" i="12"/>
  <c r="K30" i="12"/>
  <c r="J30" i="12"/>
  <c r="I30" i="12"/>
  <c r="G30" i="12"/>
  <c r="F30" i="12"/>
  <c r="BD27" i="12"/>
  <c r="BC27" i="12"/>
  <c r="BB27" i="12"/>
  <c r="BA27" i="12"/>
  <c r="AZ27" i="12"/>
  <c r="AY27" i="12"/>
  <c r="AX27" i="12"/>
  <c r="AW27" i="12"/>
  <c r="AV27" i="12"/>
  <c r="AU27" i="12"/>
  <c r="AT27" i="12"/>
  <c r="AS27" i="12"/>
  <c r="AR27" i="12"/>
  <c r="AQ27" i="12"/>
  <c r="AP27" i="12"/>
  <c r="AO27" i="12"/>
  <c r="AN27" i="12"/>
  <c r="AM27" i="12"/>
  <c r="AL27" i="12"/>
  <c r="AK27" i="12"/>
  <c r="AJ27" i="12"/>
  <c r="AI27" i="12"/>
  <c r="AH27" i="12"/>
  <c r="AG27" i="12"/>
  <c r="AF27" i="12"/>
  <c r="AE27" i="12"/>
  <c r="AD27" i="12"/>
  <c r="AC27" i="12"/>
  <c r="AB27" i="12"/>
  <c r="AA27" i="12"/>
  <c r="Z27" i="12"/>
  <c r="Y27" i="12"/>
  <c r="X27" i="12"/>
  <c r="W27" i="12"/>
  <c r="V27" i="12"/>
  <c r="U27" i="12"/>
  <c r="T27" i="12"/>
  <c r="S27" i="12"/>
  <c r="R27" i="12"/>
  <c r="Q27" i="12"/>
  <c r="P27" i="12"/>
  <c r="O27" i="12"/>
  <c r="N27" i="12"/>
  <c r="M27" i="12"/>
  <c r="L27" i="12"/>
  <c r="K27" i="12"/>
  <c r="J27" i="12"/>
  <c r="I27" i="12"/>
  <c r="G27" i="12"/>
  <c r="F27" i="12"/>
  <c r="BD24" i="12"/>
  <c r="BC24" i="12"/>
  <c r="BB24" i="12"/>
  <c r="BA24" i="12"/>
  <c r="AZ24" i="12"/>
  <c r="AY24" i="12"/>
  <c r="AX24" i="12"/>
  <c r="AW24" i="12"/>
  <c r="AV24" i="12"/>
  <c r="AU24" i="12"/>
  <c r="AT24" i="12"/>
  <c r="AS24" i="12"/>
  <c r="AR24" i="12"/>
  <c r="AQ24" i="12"/>
  <c r="AP24" i="12"/>
  <c r="AO24" i="12"/>
  <c r="AN24" i="12"/>
  <c r="AM24" i="12"/>
  <c r="AL24" i="12"/>
  <c r="AK24" i="12"/>
  <c r="AJ24" i="12"/>
  <c r="AI24" i="12"/>
  <c r="AH24" i="12"/>
  <c r="AG24" i="12"/>
  <c r="AF24" i="12"/>
  <c r="AE24" i="12"/>
  <c r="AD24" i="12"/>
  <c r="AC24" i="12"/>
  <c r="AB24" i="12"/>
  <c r="AA24" i="12"/>
  <c r="Z24" i="12"/>
  <c r="Y24" i="12"/>
  <c r="X24" i="12"/>
  <c r="W24" i="12"/>
  <c r="V24" i="12"/>
  <c r="U24" i="12"/>
  <c r="T24" i="12"/>
  <c r="S24" i="12"/>
  <c r="R24" i="12"/>
  <c r="Q24" i="12"/>
  <c r="P24" i="12"/>
  <c r="O24" i="12"/>
  <c r="N24" i="12"/>
  <c r="M24" i="12"/>
  <c r="L24" i="12"/>
  <c r="K24" i="12"/>
  <c r="J24" i="12"/>
  <c r="I24" i="12"/>
  <c r="G24" i="12"/>
  <c r="F24" i="12"/>
  <c r="AG7" i="12"/>
  <c r="AP6" i="12"/>
  <c r="AM6" i="12"/>
  <c r="AJ6" i="12"/>
  <c r="AG6" i="12"/>
  <c r="U69" i="12" l="1"/>
  <c r="AC69" i="13"/>
  <c r="BA69" i="13"/>
  <c r="J69" i="12"/>
  <c r="P69" i="12"/>
  <c r="V69" i="12"/>
  <c r="AB69" i="12"/>
  <c r="AH69" i="12"/>
  <c r="AN69" i="12"/>
  <c r="AT69" i="12"/>
  <c r="AZ69" i="12"/>
  <c r="L69" i="13"/>
  <c r="R69" i="13"/>
  <c r="X69" i="13"/>
  <c r="AD69" i="13"/>
  <c r="AJ69" i="13"/>
  <c r="AP69" i="13"/>
  <c r="AV69" i="13"/>
  <c r="BB69" i="13"/>
  <c r="Q69" i="13"/>
  <c r="Q69" i="12"/>
  <c r="AC69" i="12"/>
  <c r="AO69" i="12"/>
  <c r="BA69" i="12"/>
  <c r="F73" i="12"/>
  <c r="F79" i="12"/>
  <c r="M69" i="13"/>
  <c r="Y69" i="13"/>
  <c r="AK69" i="13"/>
  <c r="AW69" i="13"/>
  <c r="F75" i="13"/>
  <c r="F81" i="13"/>
  <c r="AS69" i="12"/>
  <c r="L69" i="12"/>
  <c r="R69" i="12"/>
  <c r="X69" i="12"/>
  <c r="AD69" i="12"/>
  <c r="AJ69" i="12"/>
  <c r="AP69" i="12"/>
  <c r="AV69" i="12"/>
  <c r="BB69" i="12"/>
  <c r="N69" i="13"/>
  <c r="T69" i="13"/>
  <c r="Z69" i="13"/>
  <c r="AF69" i="13"/>
  <c r="AL69" i="13"/>
  <c r="AR69" i="13"/>
  <c r="AX69" i="13"/>
  <c r="BD69" i="13"/>
  <c r="I69" i="12"/>
  <c r="AG69" i="12"/>
  <c r="AO69" i="13"/>
  <c r="M69" i="12"/>
  <c r="Y69" i="12"/>
  <c r="AK69" i="12"/>
  <c r="AW69" i="12"/>
  <c r="I69" i="13"/>
  <c r="U69" i="13"/>
  <c r="AG69" i="13"/>
  <c r="AS69" i="13"/>
  <c r="F77" i="13"/>
  <c r="N69" i="12"/>
  <c r="T69" i="12"/>
  <c r="Z69" i="12"/>
  <c r="AF69" i="12"/>
  <c r="AL69" i="12"/>
  <c r="AR69" i="12"/>
  <c r="AX69" i="12"/>
  <c r="BD69" i="12"/>
  <c r="J69" i="13"/>
  <c r="P69" i="13"/>
  <c r="V69" i="13"/>
  <c r="AB69" i="13"/>
  <c r="AH69" i="13"/>
  <c r="AN69" i="13"/>
  <c r="AT69" i="13"/>
  <c r="AZ69" i="13"/>
  <c r="F73" i="13"/>
  <c r="F79" i="13"/>
  <c r="G83" i="9"/>
  <c r="AV6" i="13"/>
  <c r="AS7" i="13" s="1"/>
  <c r="F83" i="13"/>
  <c r="BB6" i="13"/>
  <c r="AY7" i="13" s="1"/>
  <c r="AV6" i="12"/>
  <c r="AS7" i="12" s="1"/>
  <c r="F83" i="12"/>
  <c r="BB6" i="12"/>
  <c r="AY7" i="12" s="1"/>
  <c r="AX68" i="9"/>
  <c r="AL67" i="9"/>
  <c r="C35" i="11"/>
  <c r="O30" i="9"/>
  <c r="N27" i="9"/>
  <c r="F27" i="9"/>
  <c r="AR68" i="9"/>
  <c r="AQ68" i="9"/>
  <c r="AP68" i="9"/>
  <c r="AO68" i="9"/>
  <c r="AN68" i="9"/>
  <c r="AM68" i="9"/>
  <c r="AL68" i="9"/>
  <c r="AK68" i="9"/>
  <c r="AJ68" i="9"/>
  <c r="AI68" i="9"/>
  <c r="AH68" i="9"/>
  <c r="AG68" i="9"/>
  <c r="AR67" i="9"/>
  <c r="AQ67" i="9"/>
  <c r="AP67" i="9"/>
  <c r="AO67" i="9"/>
  <c r="AN67" i="9"/>
  <c r="AM67" i="9"/>
  <c r="AK67" i="9"/>
  <c r="AJ67" i="9"/>
  <c r="AI67" i="9"/>
  <c r="AH67" i="9"/>
  <c r="AG67" i="9"/>
  <c r="AR66" i="9"/>
  <c r="AQ66" i="9"/>
  <c r="AP66" i="9"/>
  <c r="AO66" i="9"/>
  <c r="AN66" i="9"/>
  <c r="AM66" i="9"/>
  <c r="AL66" i="9"/>
  <c r="AK66" i="9"/>
  <c r="AJ66" i="9"/>
  <c r="AI66" i="9"/>
  <c r="AH66" i="9"/>
  <c r="AG66" i="9"/>
  <c r="AR63" i="9"/>
  <c r="AQ63" i="9"/>
  <c r="AP63" i="9"/>
  <c r="AO63" i="9"/>
  <c r="AN63" i="9"/>
  <c r="AM63" i="9"/>
  <c r="AL63" i="9"/>
  <c r="AK63" i="9"/>
  <c r="AJ63" i="9"/>
  <c r="AI63" i="9"/>
  <c r="AH63" i="9"/>
  <c r="AG63" i="9"/>
  <c r="AR60" i="9"/>
  <c r="AQ60" i="9"/>
  <c r="AP60" i="9"/>
  <c r="AO60" i="9"/>
  <c r="AN60" i="9"/>
  <c r="AM60" i="9"/>
  <c r="AL60" i="9"/>
  <c r="AK60" i="9"/>
  <c r="AJ60" i="9"/>
  <c r="AI60" i="9"/>
  <c r="AH60" i="9"/>
  <c r="AG60" i="9"/>
  <c r="AR57" i="9"/>
  <c r="AQ57" i="9"/>
  <c r="AP57" i="9"/>
  <c r="AO57" i="9"/>
  <c r="AN57" i="9"/>
  <c r="AM57" i="9"/>
  <c r="AL57" i="9"/>
  <c r="AK57" i="9"/>
  <c r="AJ57" i="9"/>
  <c r="AI57" i="9"/>
  <c r="AH57" i="9"/>
  <c r="AG57" i="9"/>
  <c r="AR54" i="9"/>
  <c r="AQ54" i="9"/>
  <c r="AP54" i="9"/>
  <c r="AO54" i="9"/>
  <c r="AN54" i="9"/>
  <c r="AM54" i="9"/>
  <c r="AL54" i="9"/>
  <c r="AK54" i="9"/>
  <c r="AJ54" i="9"/>
  <c r="AI54" i="9"/>
  <c r="AH54" i="9"/>
  <c r="AG54" i="9"/>
  <c r="AR51" i="9"/>
  <c r="AQ51" i="9"/>
  <c r="AP51" i="9"/>
  <c r="AO51" i="9"/>
  <c r="AN51" i="9"/>
  <c r="AM51" i="9"/>
  <c r="AL51" i="9"/>
  <c r="AK51" i="9"/>
  <c r="AJ51" i="9"/>
  <c r="AI51" i="9"/>
  <c r="AH51" i="9"/>
  <c r="AG51" i="9"/>
  <c r="AR48" i="9"/>
  <c r="AQ48" i="9"/>
  <c r="AP48" i="9"/>
  <c r="AO48" i="9"/>
  <c r="AN48" i="9"/>
  <c r="AM48" i="9"/>
  <c r="AL48" i="9"/>
  <c r="AK48" i="9"/>
  <c r="AJ48" i="9"/>
  <c r="AI48" i="9"/>
  <c r="AH48" i="9"/>
  <c r="AG48" i="9"/>
  <c r="AR45" i="9"/>
  <c r="AQ45" i="9"/>
  <c r="AP45" i="9"/>
  <c r="AO45" i="9"/>
  <c r="AN45" i="9"/>
  <c r="AM45" i="9"/>
  <c r="AL45" i="9"/>
  <c r="AK45" i="9"/>
  <c r="AJ45" i="9"/>
  <c r="AI45" i="9"/>
  <c r="AH45" i="9"/>
  <c r="AG45" i="9"/>
  <c r="AR42" i="9"/>
  <c r="AQ42" i="9"/>
  <c r="AP42" i="9"/>
  <c r="AO42" i="9"/>
  <c r="AN42" i="9"/>
  <c r="AM42" i="9"/>
  <c r="AL42" i="9"/>
  <c r="AK42" i="9"/>
  <c r="AJ42" i="9"/>
  <c r="AI42" i="9"/>
  <c r="AH42" i="9"/>
  <c r="AG42" i="9"/>
  <c r="AR39" i="9"/>
  <c r="AQ39" i="9"/>
  <c r="AP39" i="9"/>
  <c r="AO39" i="9"/>
  <c r="AN39" i="9"/>
  <c r="AM39" i="9"/>
  <c r="AL39" i="9"/>
  <c r="AK39" i="9"/>
  <c r="AJ39" i="9"/>
  <c r="AI39" i="9"/>
  <c r="AH39" i="9"/>
  <c r="AG39" i="9"/>
  <c r="AR36" i="9"/>
  <c r="AQ36" i="9"/>
  <c r="AP36" i="9"/>
  <c r="AO36" i="9"/>
  <c r="AN36" i="9"/>
  <c r="AM36" i="9"/>
  <c r="AL36" i="9"/>
  <c r="AK36" i="9"/>
  <c r="AJ36" i="9"/>
  <c r="AI36" i="9"/>
  <c r="AH36" i="9"/>
  <c r="AG36" i="9"/>
  <c r="AR33" i="9"/>
  <c r="AQ33" i="9"/>
  <c r="AP33" i="9"/>
  <c r="AO33" i="9"/>
  <c r="AN33" i="9"/>
  <c r="AM33" i="9"/>
  <c r="AL33" i="9"/>
  <c r="AK33" i="9"/>
  <c r="AJ33" i="9"/>
  <c r="AI33" i="9"/>
  <c r="AH33" i="9"/>
  <c r="AG33" i="9"/>
  <c r="AR30" i="9"/>
  <c r="AQ30" i="9"/>
  <c r="AP30" i="9"/>
  <c r="AO30" i="9"/>
  <c r="AN30" i="9"/>
  <c r="AM30" i="9"/>
  <c r="AL30" i="9"/>
  <c r="AK30" i="9"/>
  <c r="AJ30" i="9"/>
  <c r="AI30" i="9"/>
  <c r="AH30" i="9"/>
  <c r="AG30" i="9"/>
  <c r="AR27" i="9"/>
  <c r="AQ27" i="9"/>
  <c r="AP27" i="9"/>
  <c r="AO27" i="9"/>
  <c r="AN27" i="9"/>
  <c r="AM27" i="9"/>
  <c r="AL27" i="9"/>
  <c r="AK27" i="9"/>
  <c r="AJ27" i="9"/>
  <c r="AI27" i="9"/>
  <c r="AH27" i="9"/>
  <c r="AG27" i="9"/>
  <c r="AR24" i="9"/>
  <c r="AQ24" i="9"/>
  <c r="AP24" i="9"/>
  <c r="AO24" i="9"/>
  <c r="AN24" i="9"/>
  <c r="AM24" i="9"/>
  <c r="AL24" i="9"/>
  <c r="AK24" i="9"/>
  <c r="AJ24" i="9"/>
  <c r="AI24" i="9"/>
  <c r="AH24" i="9"/>
  <c r="AG24" i="9"/>
  <c r="BS33" i="11"/>
  <c r="BE33" i="11"/>
  <c r="AQ33" i="11"/>
  <c r="AC33" i="11"/>
  <c r="O33" i="11"/>
  <c r="BG25" i="11"/>
  <c r="AS25" i="11"/>
  <c r="AE25" i="11"/>
  <c r="Q25" i="11"/>
  <c r="C25" i="11"/>
  <c r="U68" i="9"/>
  <c r="V68" i="9"/>
  <c r="W68" i="9"/>
  <c r="X68" i="9"/>
  <c r="Y68" i="9"/>
  <c r="Z68" i="9"/>
  <c r="AA68" i="9"/>
  <c r="AB68" i="9"/>
  <c r="AC68" i="9"/>
  <c r="AD68" i="9"/>
  <c r="AE68" i="9"/>
  <c r="AF68" i="9"/>
  <c r="AS68" i="9"/>
  <c r="AT68" i="9"/>
  <c r="AU68" i="9"/>
  <c r="AV68" i="9"/>
  <c r="AW68" i="9"/>
  <c r="AY68" i="9"/>
  <c r="AZ68" i="9"/>
  <c r="BA68" i="9"/>
  <c r="BB68" i="9"/>
  <c r="BC68" i="9"/>
  <c r="BD68" i="9"/>
  <c r="U67" i="9"/>
  <c r="V67" i="9"/>
  <c r="W67" i="9"/>
  <c r="X67" i="9"/>
  <c r="Y67" i="9"/>
  <c r="Z67" i="9"/>
  <c r="AA67" i="9"/>
  <c r="AB67" i="9"/>
  <c r="AC67" i="9"/>
  <c r="AD67" i="9"/>
  <c r="AE67" i="9"/>
  <c r="AF67" i="9"/>
  <c r="AS67" i="9"/>
  <c r="AT67" i="9"/>
  <c r="AU67" i="9"/>
  <c r="AV67" i="9"/>
  <c r="AW67" i="9"/>
  <c r="AX67" i="9"/>
  <c r="AY67" i="9"/>
  <c r="AZ67" i="9"/>
  <c r="BA67" i="9"/>
  <c r="BB67" i="9"/>
  <c r="BC67" i="9"/>
  <c r="BD67" i="9"/>
  <c r="J68" i="9"/>
  <c r="K68" i="9"/>
  <c r="L68" i="9"/>
  <c r="M68" i="9"/>
  <c r="N68" i="9"/>
  <c r="O68" i="9"/>
  <c r="P68" i="9"/>
  <c r="Q68" i="9"/>
  <c r="R68" i="9"/>
  <c r="S68" i="9"/>
  <c r="T68" i="9"/>
  <c r="J67" i="9"/>
  <c r="K67" i="9"/>
  <c r="L67" i="9"/>
  <c r="M67" i="9"/>
  <c r="N67" i="9"/>
  <c r="O67" i="9"/>
  <c r="P67" i="9"/>
  <c r="Q67" i="9"/>
  <c r="R67" i="9"/>
  <c r="S67" i="9"/>
  <c r="T67" i="9"/>
  <c r="I68" i="9"/>
  <c r="I67" i="9"/>
  <c r="BD66" i="9"/>
  <c r="BC66" i="9"/>
  <c r="BB66" i="9"/>
  <c r="BA66" i="9"/>
  <c r="AZ66" i="9"/>
  <c r="AY66" i="9"/>
  <c r="AX66" i="9"/>
  <c r="AW66" i="9"/>
  <c r="AV66" i="9"/>
  <c r="AU66" i="9"/>
  <c r="AT66" i="9"/>
  <c r="AS66" i="9"/>
  <c r="AF66" i="9"/>
  <c r="AE66" i="9"/>
  <c r="AD66" i="9"/>
  <c r="AC66" i="9"/>
  <c r="AB66" i="9"/>
  <c r="AA66" i="9"/>
  <c r="Z66" i="9"/>
  <c r="Y66" i="9"/>
  <c r="X66" i="9"/>
  <c r="W66" i="9"/>
  <c r="V66" i="9"/>
  <c r="U66" i="9"/>
  <c r="T66" i="9"/>
  <c r="S66" i="9"/>
  <c r="R66" i="9"/>
  <c r="Q66" i="9"/>
  <c r="P66" i="9"/>
  <c r="O66" i="9"/>
  <c r="N66" i="9"/>
  <c r="M66" i="9"/>
  <c r="L66" i="9"/>
  <c r="K66" i="9"/>
  <c r="J66" i="9"/>
  <c r="I66" i="9"/>
  <c r="G66" i="9"/>
  <c r="BN33" i="11" s="1"/>
  <c r="F66" i="9"/>
  <c r="BJ33" i="11" s="1"/>
  <c r="BD63" i="9"/>
  <c r="BC63" i="9"/>
  <c r="BB63" i="9"/>
  <c r="BA63" i="9"/>
  <c r="AZ63" i="9"/>
  <c r="AY63" i="9"/>
  <c r="AX63" i="9"/>
  <c r="AW63" i="9"/>
  <c r="AV63" i="9"/>
  <c r="AU63" i="9"/>
  <c r="AT63" i="9"/>
  <c r="AS63" i="9"/>
  <c r="AF63" i="9"/>
  <c r="AE63" i="9"/>
  <c r="AD63" i="9"/>
  <c r="AC63" i="9"/>
  <c r="AB63" i="9"/>
  <c r="AA63" i="9"/>
  <c r="Z63" i="9"/>
  <c r="Y63" i="9"/>
  <c r="X63" i="9"/>
  <c r="W63" i="9"/>
  <c r="V63" i="9"/>
  <c r="U63" i="9"/>
  <c r="T63" i="9"/>
  <c r="S63" i="9"/>
  <c r="R63" i="9"/>
  <c r="Q63" i="9"/>
  <c r="P63" i="9"/>
  <c r="O63" i="9"/>
  <c r="N63" i="9"/>
  <c r="M63" i="9"/>
  <c r="L63" i="9"/>
  <c r="K63" i="9"/>
  <c r="J63" i="9"/>
  <c r="I63" i="9"/>
  <c r="G63" i="9"/>
  <c r="AZ33" i="11" s="1"/>
  <c r="F63" i="9"/>
  <c r="AV33" i="11" s="1"/>
  <c r="BD60" i="9"/>
  <c r="BC60" i="9"/>
  <c r="BB60" i="9"/>
  <c r="BA60" i="9"/>
  <c r="AZ60" i="9"/>
  <c r="AY60" i="9"/>
  <c r="AX60" i="9"/>
  <c r="AW60" i="9"/>
  <c r="AV60" i="9"/>
  <c r="AU60" i="9"/>
  <c r="AT60" i="9"/>
  <c r="AS60" i="9"/>
  <c r="AF60" i="9"/>
  <c r="AE60" i="9"/>
  <c r="AD60" i="9"/>
  <c r="AC60" i="9"/>
  <c r="AB60" i="9"/>
  <c r="AA60" i="9"/>
  <c r="Z60" i="9"/>
  <c r="Y60" i="9"/>
  <c r="X60" i="9"/>
  <c r="W60" i="9"/>
  <c r="V60" i="9"/>
  <c r="U60" i="9"/>
  <c r="T60" i="9"/>
  <c r="S60" i="9"/>
  <c r="R60" i="9"/>
  <c r="Q60" i="9"/>
  <c r="P60" i="9"/>
  <c r="O60" i="9"/>
  <c r="N60" i="9"/>
  <c r="M60" i="9"/>
  <c r="L60" i="9"/>
  <c r="K60" i="9"/>
  <c r="J60" i="9"/>
  <c r="I60" i="9"/>
  <c r="G60" i="9"/>
  <c r="AL33" i="11" s="1"/>
  <c r="F60" i="9"/>
  <c r="AI33" i="11" s="1"/>
  <c r="BD57" i="9"/>
  <c r="BC57" i="9"/>
  <c r="BB57" i="9"/>
  <c r="BA57" i="9"/>
  <c r="AZ57" i="9"/>
  <c r="AY57" i="9"/>
  <c r="AX57" i="9"/>
  <c r="AW57" i="9"/>
  <c r="AV57" i="9"/>
  <c r="AU57" i="9"/>
  <c r="AT57" i="9"/>
  <c r="AS57" i="9"/>
  <c r="AF57" i="9"/>
  <c r="AE57" i="9"/>
  <c r="AD57" i="9"/>
  <c r="AC57" i="9"/>
  <c r="AB57" i="9"/>
  <c r="AA57" i="9"/>
  <c r="Z57" i="9"/>
  <c r="Y57" i="9"/>
  <c r="X57" i="9"/>
  <c r="W57" i="9"/>
  <c r="V57" i="9"/>
  <c r="U57" i="9"/>
  <c r="T57" i="9"/>
  <c r="S57" i="9"/>
  <c r="R57" i="9"/>
  <c r="Q57" i="9"/>
  <c r="P57" i="9"/>
  <c r="O57" i="9"/>
  <c r="N57" i="9"/>
  <c r="M57" i="9"/>
  <c r="L57" i="9"/>
  <c r="K57" i="9"/>
  <c r="J57" i="9"/>
  <c r="I57" i="9"/>
  <c r="G57" i="9"/>
  <c r="X33" i="11" s="1"/>
  <c r="F57" i="9"/>
  <c r="U33" i="11" s="1"/>
  <c r="BD54" i="9"/>
  <c r="BC54" i="9"/>
  <c r="BB54" i="9"/>
  <c r="BA54" i="9"/>
  <c r="AZ54" i="9"/>
  <c r="AY54" i="9"/>
  <c r="AX54" i="9"/>
  <c r="AW54" i="9"/>
  <c r="AV54" i="9"/>
  <c r="AU54" i="9"/>
  <c r="AT54" i="9"/>
  <c r="AS54" i="9"/>
  <c r="AF54" i="9"/>
  <c r="AE54" i="9"/>
  <c r="AD54" i="9"/>
  <c r="AC54" i="9"/>
  <c r="AB54" i="9"/>
  <c r="AA54" i="9"/>
  <c r="Z54" i="9"/>
  <c r="Y54" i="9"/>
  <c r="X54" i="9"/>
  <c r="W54" i="9"/>
  <c r="V54" i="9"/>
  <c r="U54" i="9"/>
  <c r="T54" i="9"/>
  <c r="S54" i="9"/>
  <c r="R54" i="9"/>
  <c r="Q54" i="9"/>
  <c r="P54" i="9"/>
  <c r="O54" i="9"/>
  <c r="N54" i="9"/>
  <c r="M54" i="9"/>
  <c r="L54" i="9"/>
  <c r="K54" i="9"/>
  <c r="J54" i="9"/>
  <c r="I54" i="9"/>
  <c r="G54" i="9"/>
  <c r="J33" i="11" s="1"/>
  <c r="F54" i="9"/>
  <c r="F33" i="11" s="1"/>
  <c r="BP2" i="11"/>
  <c r="BK2" i="11"/>
  <c r="AM69" i="9" l="1"/>
  <c r="AH69" i="9"/>
  <c r="AN69" i="9"/>
  <c r="AG69" i="9"/>
  <c r="AI69" i="9"/>
  <c r="AO69" i="9"/>
  <c r="AJ69" i="9"/>
  <c r="AP69" i="9"/>
  <c r="AK69" i="9"/>
  <c r="AQ69" i="9"/>
  <c r="AL69" i="9"/>
  <c r="AR69" i="9"/>
  <c r="I69" i="9"/>
  <c r="G45" i="9"/>
  <c r="G42" i="9"/>
  <c r="G39" i="9"/>
  <c r="G36" i="9"/>
  <c r="G33" i="9"/>
  <c r="G30" i="9"/>
  <c r="G27" i="9"/>
  <c r="BD51" i="9" l="1"/>
  <c r="BC51" i="9"/>
  <c r="BB51" i="9"/>
  <c r="BA51" i="9"/>
  <c r="AZ51" i="9"/>
  <c r="AY51" i="9"/>
  <c r="AX51" i="9"/>
  <c r="AW51" i="9"/>
  <c r="AV51" i="9"/>
  <c r="AU51" i="9"/>
  <c r="AT51" i="9"/>
  <c r="AS51" i="9"/>
  <c r="AF51" i="9"/>
  <c r="AE51" i="9"/>
  <c r="AD51" i="9"/>
  <c r="AC51" i="9"/>
  <c r="AB51" i="9"/>
  <c r="AA51" i="9"/>
  <c r="Z51" i="9"/>
  <c r="Y51" i="9"/>
  <c r="X51" i="9"/>
  <c r="W51" i="9"/>
  <c r="V51" i="9"/>
  <c r="U51" i="9"/>
  <c r="T51" i="9"/>
  <c r="S51" i="9"/>
  <c r="R51" i="9"/>
  <c r="Q51" i="9"/>
  <c r="P51" i="9"/>
  <c r="O51" i="9"/>
  <c r="N51" i="9"/>
  <c r="M51" i="9"/>
  <c r="L51" i="9"/>
  <c r="K51" i="9"/>
  <c r="J51" i="9"/>
  <c r="I51" i="9"/>
  <c r="BD48" i="9"/>
  <c r="BC48" i="9"/>
  <c r="BB48" i="9"/>
  <c r="BA48" i="9"/>
  <c r="AZ48" i="9"/>
  <c r="AY48" i="9"/>
  <c r="AX48" i="9"/>
  <c r="AW48" i="9"/>
  <c r="AV48" i="9"/>
  <c r="AU48" i="9"/>
  <c r="AT48" i="9"/>
  <c r="AS48" i="9"/>
  <c r="AF48" i="9"/>
  <c r="AE48" i="9"/>
  <c r="AD48" i="9"/>
  <c r="AC48" i="9"/>
  <c r="AB48" i="9"/>
  <c r="AA48" i="9"/>
  <c r="Z48" i="9"/>
  <c r="Y48" i="9"/>
  <c r="X48" i="9"/>
  <c r="W48" i="9"/>
  <c r="V48" i="9"/>
  <c r="U48" i="9"/>
  <c r="T48" i="9"/>
  <c r="S48" i="9"/>
  <c r="R48" i="9"/>
  <c r="Q48" i="9"/>
  <c r="P48" i="9"/>
  <c r="O48" i="9"/>
  <c r="N48" i="9"/>
  <c r="M48" i="9"/>
  <c r="L48" i="9"/>
  <c r="K48" i="9"/>
  <c r="J48" i="9"/>
  <c r="I48" i="9"/>
  <c r="BD45" i="9"/>
  <c r="BC45" i="9"/>
  <c r="BB45" i="9"/>
  <c r="BA45" i="9"/>
  <c r="AZ45" i="9"/>
  <c r="AY45" i="9"/>
  <c r="AX45" i="9"/>
  <c r="AW45" i="9"/>
  <c r="AV45" i="9"/>
  <c r="AU45" i="9"/>
  <c r="AT45" i="9"/>
  <c r="AS45" i="9"/>
  <c r="AF45" i="9"/>
  <c r="AE45" i="9"/>
  <c r="AD45" i="9"/>
  <c r="AC45" i="9"/>
  <c r="AB45" i="9"/>
  <c r="AA45" i="9"/>
  <c r="Z45" i="9"/>
  <c r="Y45" i="9"/>
  <c r="X45" i="9"/>
  <c r="W45" i="9"/>
  <c r="V45" i="9"/>
  <c r="U45" i="9"/>
  <c r="T45" i="9"/>
  <c r="S45" i="9"/>
  <c r="R45" i="9"/>
  <c r="Q45" i="9"/>
  <c r="P45" i="9"/>
  <c r="O45" i="9"/>
  <c r="N45" i="9"/>
  <c r="M45" i="9"/>
  <c r="L45" i="9"/>
  <c r="K45" i="9"/>
  <c r="J45" i="9"/>
  <c r="I45" i="9"/>
  <c r="BD42" i="9"/>
  <c r="BC42" i="9"/>
  <c r="BB42" i="9"/>
  <c r="BA42" i="9"/>
  <c r="AZ42" i="9"/>
  <c r="AY42" i="9"/>
  <c r="AX42" i="9"/>
  <c r="AW42" i="9"/>
  <c r="AV42" i="9"/>
  <c r="AU42" i="9"/>
  <c r="AT42" i="9"/>
  <c r="AS42" i="9"/>
  <c r="AF42" i="9"/>
  <c r="AE42" i="9"/>
  <c r="AD42" i="9"/>
  <c r="AC42" i="9"/>
  <c r="AB42" i="9"/>
  <c r="AA42" i="9"/>
  <c r="Z42" i="9"/>
  <c r="Y42" i="9"/>
  <c r="X42" i="9"/>
  <c r="W42" i="9"/>
  <c r="V42" i="9"/>
  <c r="U42" i="9"/>
  <c r="T42" i="9"/>
  <c r="S42" i="9"/>
  <c r="R42" i="9"/>
  <c r="Q42" i="9"/>
  <c r="P42" i="9"/>
  <c r="O42" i="9"/>
  <c r="N42" i="9"/>
  <c r="M42" i="9"/>
  <c r="L42" i="9"/>
  <c r="K42" i="9"/>
  <c r="J42" i="9"/>
  <c r="I42" i="9"/>
  <c r="BD39" i="9"/>
  <c r="BC39" i="9"/>
  <c r="BB39" i="9"/>
  <c r="BA39" i="9"/>
  <c r="AZ39" i="9"/>
  <c r="AY39" i="9"/>
  <c r="AX39" i="9"/>
  <c r="AW39" i="9"/>
  <c r="AV39" i="9"/>
  <c r="AU39" i="9"/>
  <c r="AT39" i="9"/>
  <c r="AS39" i="9"/>
  <c r="AF39" i="9"/>
  <c r="AE39" i="9"/>
  <c r="AD39" i="9"/>
  <c r="AC39" i="9"/>
  <c r="AB39" i="9"/>
  <c r="AA39" i="9"/>
  <c r="Z39" i="9"/>
  <c r="Y39" i="9"/>
  <c r="X39" i="9"/>
  <c r="W39" i="9"/>
  <c r="V39" i="9"/>
  <c r="U39" i="9"/>
  <c r="T39" i="9"/>
  <c r="S39" i="9"/>
  <c r="R39" i="9"/>
  <c r="Q39" i="9"/>
  <c r="P39" i="9"/>
  <c r="O39" i="9"/>
  <c r="N39" i="9"/>
  <c r="M39" i="9"/>
  <c r="L39" i="9"/>
  <c r="K39" i="9"/>
  <c r="J39" i="9"/>
  <c r="I39" i="9"/>
  <c r="BD36" i="9"/>
  <c r="BC36" i="9"/>
  <c r="BB36" i="9"/>
  <c r="BA36" i="9"/>
  <c r="AZ36" i="9"/>
  <c r="AY36" i="9"/>
  <c r="AX36" i="9"/>
  <c r="AW36" i="9"/>
  <c r="AV36" i="9"/>
  <c r="AU36" i="9"/>
  <c r="AT36" i="9"/>
  <c r="AS36" i="9"/>
  <c r="AF36" i="9"/>
  <c r="AE36" i="9"/>
  <c r="AD36" i="9"/>
  <c r="AC36" i="9"/>
  <c r="AB36" i="9"/>
  <c r="AA36" i="9"/>
  <c r="Z36" i="9"/>
  <c r="Y36" i="9"/>
  <c r="X36" i="9"/>
  <c r="W36" i="9"/>
  <c r="V36" i="9"/>
  <c r="U36" i="9"/>
  <c r="T36" i="9"/>
  <c r="S36" i="9"/>
  <c r="R36" i="9"/>
  <c r="Q36" i="9"/>
  <c r="P36" i="9"/>
  <c r="O36" i="9"/>
  <c r="N36" i="9"/>
  <c r="M36" i="9"/>
  <c r="L36" i="9"/>
  <c r="K36" i="9"/>
  <c r="J36" i="9"/>
  <c r="I36" i="9"/>
  <c r="BD33" i="9"/>
  <c r="BC33" i="9"/>
  <c r="BB33" i="9"/>
  <c r="BA33" i="9"/>
  <c r="AZ33" i="9"/>
  <c r="AY33" i="9"/>
  <c r="AX33" i="9"/>
  <c r="AW33" i="9"/>
  <c r="AV33" i="9"/>
  <c r="AU33" i="9"/>
  <c r="AT33" i="9"/>
  <c r="AS33" i="9"/>
  <c r="AF33" i="9"/>
  <c r="AE33" i="9"/>
  <c r="AD33" i="9"/>
  <c r="AC33" i="9"/>
  <c r="AB33" i="9"/>
  <c r="AA33" i="9"/>
  <c r="Z33" i="9"/>
  <c r="Y33" i="9"/>
  <c r="X33" i="9"/>
  <c r="W33" i="9"/>
  <c r="V33" i="9"/>
  <c r="U33" i="9"/>
  <c r="T33" i="9"/>
  <c r="S33" i="9"/>
  <c r="R33" i="9"/>
  <c r="Q33" i="9"/>
  <c r="P33" i="9"/>
  <c r="O33" i="9"/>
  <c r="N33" i="9"/>
  <c r="M33" i="9"/>
  <c r="L33" i="9"/>
  <c r="K33" i="9"/>
  <c r="J33" i="9"/>
  <c r="I33" i="9"/>
  <c r="BD30" i="9"/>
  <c r="BC30" i="9"/>
  <c r="BB30" i="9"/>
  <c r="BA30" i="9"/>
  <c r="AZ30" i="9"/>
  <c r="AY30" i="9"/>
  <c r="AX30" i="9"/>
  <c r="AW30" i="9"/>
  <c r="AV30" i="9"/>
  <c r="AU30" i="9"/>
  <c r="AT30" i="9"/>
  <c r="AS30" i="9"/>
  <c r="AF30" i="9"/>
  <c r="AE30" i="9"/>
  <c r="AD30" i="9"/>
  <c r="AC30" i="9"/>
  <c r="AB30" i="9"/>
  <c r="AA30" i="9"/>
  <c r="Z30" i="9"/>
  <c r="Y30" i="9"/>
  <c r="X30" i="9"/>
  <c r="W30" i="9"/>
  <c r="V30" i="9"/>
  <c r="U30" i="9"/>
  <c r="T30" i="9"/>
  <c r="S30" i="9"/>
  <c r="R30" i="9"/>
  <c r="Q30" i="9"/>
  <c r="P30" i="9"/>
  <c r="N30" i="9"/>
  <c r="M30" i="9"/>
  <c r="L30" i="9"/>
  <c r="K30" i="9"/>
  <c r="J30" i="9"/>
  <c r="I30" i="9"/>
  <c r="BD27" i="9"/>
  <c r="BC27" i="9"/>
  <c r="BB27" i="9"/>
  <c r="BA27" i="9"/>
  <c r="AZ27" i="9"/>
  <c r="AY27" i="9"/>
  <c r="AX27" i="9"/>
  <c r="AW27" i="9"/>
  <c r="AV27" i="9"/>
  <c r="AU27" i="9"/>
  <c r="AT27" i="9"/>
  <c r="AS27" i="9"/>
  <c r="AF27" i="9"/>
  <c r="AE27" i="9"/>
  <c r="AD27" i="9"/>
  <c r="AC27" i="9"/>
  <c r="AB27" i="9"/>
  <c r="AA27" i="9"/>
  <c r="Z27" i="9"/>
  <c r="Y27" i="9"/>
  <c r="X27" i="9"/>
  <c r="W27" i="9"/>
  <c r="V27" i="9"/>
  <c r="U27" i="9"/>
  <c r="T27" i="9"/>
  <c r="S27" i="9"/>
  <c r="R27" i="9"/>
  <c r="Q27" i="9"/>
  <c r="P27" i="9"/>
  <c r="O27" i="9"/>
  <c r="M27" i="9"/>
  <c r="L27" i="9"/>
  <c r="K27" i="9"/>
  <c r="J27" i="9"/>
  <c r="I27" i="9"/>
  <c r="BD24" i="9"/>
  <c r="BC24" i="9"/>
  <c r="BB24" i="9"/>
  <c r="BA24" i="9"/>
  <c r="AZ24" i="9"/>
  <c r="AY24" i="9"/>
  <c r="AX24" i="9"/>
  <c r="AW24" i="9"/>
  <c r="AV24" i="9"/>
  <c r="AU24" i="9"/>
  <c r="AT24" i="9"/>
  <c r="AS24" i="9"/>
  <c r="AF24" i="9"/>
  <c r="AE24" i="9"/>
  <c r="AD24" i="9"/>
  <c r="AC24" i="9"/>
  <c r="AB24" i="9"/>
  <c r="AA24" i="9"/>
  <c r="Z24" i="9"/>
  <c r="Y24" i="9"/>
  <c r="X24" i="9"/>
  <c r="W24" i="9"/>
  <c r="V24" i="9"/>
  <c r="U24" i="9"/>
  <c r="T24" i="9"/>
  <c r="S24" i="9"/>
  <c r="R24" i="9"/>
  <c r="Q24" i="9"/>
  <c r="P24" i="9"/>
  <c r="O24" i="9"/>
  <c r="N24" i="9"/>
  <c r="M24" i="9"/>
  <c r="L24" i="9"/>
  <c r="K24" i="9"/>
  <c r="J24" i="9"/>
  <c r="I24" i="9"/>
  <c r="F45" i="9" l="1"/>
  <c r="F42" i="9"/>
  <c r="F39" i="9"/>
  <c r="F36" i="9"/>
  <c r="F33" i="9"/>
  <c r="F30" i="9"/>
  <c r="G24" i="9"/>
  <c r="F24" i="9"/>
  <c r="BS23" i="11" l="1"/>
  <c r="BE23" i="11"/>
  <c r="AQ23" i="11"/>
  <c r="AC23" i="11"/>
  <c r="O23" i="11"/>
  <c r="BS13" i="11"/>
  <c r="BE13" i="11"/>
  <c r="AQ13" i="11"/>
  <c r="AC13" i="11"/>
  <c r="O13" i="11"/>
  <c r="BG35" i="11"/>
  <c r="AS35" i="11"/>
  <c r="AE35" i="11"/>
  <c r="Q35" i="11"/>
  <c r="BG15" i="11"/>
  <c r="AS15" i="11"/>
  <c r="AE15" i="11"/>
  <c r="Q15" i="11"/>
  <c r="C15" i="11"/>
  <c r="BG5" i="11"/>
  <c r="AS5" i="11"/>
  <c r="AE5" i="11"/>
  <c r="Q5" i="11"/>
  <c r="C5" i="11"/>
  <c r="P1" i="11" l="1"/>
  <c r="AM6" i="9" l="1"/>
  <c r="AP6" i="9"/>
  <c r="AJ6" i="9"/>
  <c r="AG6" i="9"/>
  <c r="G69" i="9"/>
  <c r="AM7" i="9" s="1"/>
  <c r="AG7" i="9"/>
  <c r="AY6" i="9" l="1"/>
  <c r="BB6" i="9"/>
  <c r="M69" i="9"/>
  <c r="N69" i="9"/>
  <c r="R69" i="9"/>
  <c r="V69" i="9"/>
  <c r="Z69" i="9"/>
  <c r="AD69" i="9"/>
  <c r="AT69" i="9"/>
  <c r="AX69" i="9"/>
  <c r="BB69" i="9"/>
  <c r="Q69" i="9"/>
  <c r="U69" i="9"/>
  <c r="Y69" i="9"/>
  <c r="AC69" i="9"/>
  <c r="AS69" i="9"/>
  <c r="AW69" i="9"/>
  <c r="BA69" i="9"/>
  <c r="P69" i="9"/>
  <c r="J69" i="9"/>
  <c r="K69" i="9"/>
  <c r="O69" i="9"/>
  <c r="S69" i="9"/>
  <c r="W69" i="9"/>
  <c r="AA69" i="9"/>
  <c r="AE69" i="9"/>
  <c r="AU69" i="9"/>
  <c r="AY69" i="9"/>
  <c r="BC69" i="9"/>
  <c r="L69" i="9"/>
  <c r="T69" i="9"/>
  <c r="X69" i="9"/>
  <c r="AB69" i="9"/>
  <c r="AF69" i="9"/>
  <c r="AV69" i="9"/>
  <c r="AZ69" i="9"/>
  <c r="BD69" i="9"/>
  <c r="BI4" i="11"/>
  <c r="AU4" i="11"/>
  <c r="G51" i="9"/>
  <c r="F51" i="9"/>
  <c r="G48" i="9"/>
  <c r="F48" i="9"/>
  <c r="J13" i="11"/>
  <c r="G79" i="9"/>
  <c r="AY7" i="9" l="1"/>
  <c r="B4" i="11"/>
  <c r="E41" i="11"/>
  <c r="BN23" i="11" l="1"/>
  <c r="BJ23" i="11"/>
  <c r="AZ23" i="11"/>
  <c r="AV23" i="11"/>
  <c r="AL23" i="11"/>
  <c r="AI23" i="11"/>
  <c r="X23" i="11"/>
  <c r="U23" i="11"/>
  <c r="J23" i="11"/>
  <c r="F23" i="11"/>
  <c r="BN13" i="11"/>
  <c r="BJ13" i="11"/>
  <c r="AZ13" i="11"/>
  <c r="AV13" i="11"/>
  <c r="AL13" i="11"/>
  <c r="AI13" i="11"/>
  <c r="X13" i="11"/>
  <c r="U13" i="11"/>
  <c r="F13" i="11"/>
  <c r="G77" i="9" l="1"/>
  <c r="AG41" i="11" s="1"/>
  <c r="G78" i="9"/>
  <c r="F77" i="9" l="1"/>
  <c r="AJ41" i="11"/>
  <c r="AL41" i="11" s="1"/>
  <c r="G84" i="9"/>
  <c r="AV6" i="9" s="1"/>
  <c r="AS6" i="9"/>
  <c r="AS7" i="9" l="1"/>
  <c r="AO4" i="11"/>
  <c r="F83" i="9"/>
  <c r="AG4" i="11"/>
  <c r="G82" i="9"/>
  <c r="G81" i="9"/>
  <c r="BI41" i="11" s="1"/>
  <c r="G80" i="9"/>
  <c r="AU41" i="11"/>
  <c r="G76" i="9"/>
  <c r="G75" i="9"/>
  <c r="S41" i="11" s="1"/>
  <c r="G74" i="9"/>
  <c r="F73" i="9" s="1"/>
  <c r="F79" i="9" l="1"/>
  <c r="AX41" i="11"/>
  <c r="AZ41" i="11" s="1"/>
  <c r="F81" i="9"/>
  <c r="BL41" i="11"/>
  <c r="BN41" i="11" s="1"/>
  <c r="V41" i="11"/>
  <c r="X41" i="11" s="1"/>
  <c r="F75" i="9"/>
  <c r="H41" i="11"/>
  <c r="J41"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Rachad Baroudi</author>
  </authors>
  <commentList>
    <comment ref="I5" authorId="0" shapeId="0" xr:uid="{00000000-0006-0000-0000-000001000000}">
      <text>
        <r>
          <rPr>
            <sz val="11"/>
            <color indexed="81"/>
            <rFont val="Tahoma"/>
            <family val="2"/>
          </rPr>
          <t>List the strategic objective(s) that this project is supporting</t>
        </r>
      </text>
    </comment>
    <comment ref="U5" authorId="0" shapeId="0" xr:uid="{00000000-0006-0000-0000-000002000000}">
      <text>
        <r>
          <rPr>
            <sz val="11"/>
            <color indexed="81"/>
            <rFont val="Tahoma"/>
            <family val="2"/>
          </rPr>
          <t>List the strategic objective(s) that this project is supporting</t>
        </r>
      </text>
    </comment>
    <comment ref="AG5" authorId="0" shapeId="0" xr:uid="{00000000-0006-0000-0000-000003000000}">
      <text>
        <r>
          <rPr>
            <sz val="11"/>
            <color indexed="81"/>
            <rFont val="Tahoma"/>
            <family val="2"/>
          </rPr>
          <t>Planned START Date for the whole project</t>
        </r>
        <r>
          <rPr>
            <b/>
            <sz val="11"/>
            <color indexed="81"/>
            <rFont val="Tahoma"/>
            <family val="2"/>
          </rPr>
          <t xml:space="preserve">
DD-MM-YYYY
</t>
        </r>
      </text>
    </comment>
    <comment ref="AJ5" authorId="0" shapeId="0" xr:uid="{00000000-0006-0000-0000-000004000000}">
      <text>
        <r>
          <rPr>
            <sz val="11"/>
            <color indexed="81"/>
            <rFont val="Tahoma"/>
            <family val="2"/>
          </rPr>
          <t>Actual START Date for the whole project</t>
        </r>
        <r>
          <rPr>
            <b/>
            <sz val="11"/>
            <color indexed="81"/>
            <rFont val="Tahoma"/>
            <family val="2"/>
          </rPr>
          <t xml:space="preserve">
DD-MM-YYYY
</t>
        </r>
      </text>
    </comment>
    <comment ref="AM5" authorId="0" shapeId="0" xr:uid="{00000000-0006-0000-0000-000005000000}">
      <text>
        <r>
          <rPr>
            <sz val="11"/>
            <color indexed="81"/>
            <rFont val="Tahoma"/>
            <family val="2"/>
          </rPr>
          <t>Planned END Date for the whole project</t>
        </r>
        <r>
          <rPr>
            <b/>
            <sz val="11"/>
            <color indexed="81"/>
            <rFont val="Tahoma"/>
            <family val="2"/>
          </rPr>
          <t xml:space="preserve">
DD-MM-YYYY
</t>
        </r>
      </text>
    </comment>
    <comment ref="AP5" authorId="0" shapeId="0" xr:uid="{00000000-0006-0000-0000-000006000000}">
      <text>
        <r>
          <rPr>
            <sz val="11"/>
            <color indexed="81"/>
            <rFont val="Tahoma"/>
            <family val="2"/>
          </rPr>
          <t>Actual END Date for the whole project</t>
        </r>
        <r>
          <rPr>
            <b/>
            <sz val="11"/>
            <color indexed="81"/>
            <rFont val="Tahoma"/>
            <family val="2"/>
          </rPr>
          <t xml:space="preserve">
DD-MM-YYYY
</t>
        </r>
      </text>
    </comment>
    <comment ref="AS5" authorId="0" shapeId="0" xr:uid="{00000000-0006-0000-0000-000007000000}">
      <text>
        <r>
          <rPr>
            <sz val="11"/>
            <color indexed="81"/>
            <rFont val="Tahoma"/>
            <family val="2"/>
          </rPr>
          <t>Total Planned Budget  for the whole project</t>
        </r>
        <r>
          <rPr>
            <b/>
            <sz val="11"/>
            <color indexed="81"/>
            <rFont val="Tahoma"/>
            <family val="2"/>
          </rPr>
          <t xml:space="preserve">
(SR)
</t>
        </r>
      </text>
    </comment>
    <comment ref="AV5" authorId="0" shapeId="0" xr:uid="{00000000-0006-0000-0000-000008000000}">
      <text>
        <r>
          <rPr>
            <sz val="11"/>
            <color indexed="81"/>
            <rFont val="Tahoma"/>
            <family val="2"/>
          </rPr>
          <t>Total SPENT Budget (Cumulative) for the whole project</t>
        </r>
        <r>
          <rPr>
            <b/>
            <sz val="11"/>
            <color indexed="81"/>
            <rFont val="Tahoma"/>
            <family val="2"/>
          </rPr>
          <t xml:space="preserve">
(SR)
</t>
        </r>
      </text>
    </comment>
    <comment ref="AY5" authorId="0" shapeId="0" xr:uid="{00000000-0006-0000-0000-000009000000}">
      <text>
        <r>
          <rPr>
            <sz val="11"/>
            <color indexed="81"/>
            <rFont val="Tahoma"/>
            <family val="2"/>
          </rPr>
          <t xml:space="preserve">Total Planned Completion %  for the whole project </t>
        </r>
        <r>
          <rPr>
            <b/>
            <sz val="11"/>
            <color indexed="81"/>
            <rFont val="Tahoma"/>
            <family val="2"/>
          </rPr>
          <t xml:space="preserve">
(%)
</t>
        </r>
        <r>
          <rPr>
            <u/>
            <sz val="11"/>
            <color indexed="81"/>
            <rFont val="Tahoma"/>
            <family val="2"/>
          </rPr>
          <t>Cross time</t>
        </r>
        <r>
          <rPr>
            <b/>
            <sz val="11"/>
            <color indexed="81"/>
            <rFont val="Tahoma"/>
            <family val="2"/>
          </rPr>
          <t xml:space="preserve">
</t>
        </r>
      </text>
    </comment>
    <comment ref="BB5" authorId="0" shapeId="0" xr:uid="{00000000-0006-0000-0000-00000A000000}">
      <text>
        <r>
          <rPr>
            <sz val="11"/>
            <color indexed="81"/>
            <rFont val="Tahoma"/>
            <family val="2"/>
          </rPr>
          <t xml:space="preserve">Total Actual CUMULATIVE Completion %  for the whole project </t>
        </r>
        <r>
          <rPr>
            <b/>
            <sz val="11"/>
            <color indexed="81"/>
            <rFont val="Tahoma"/>
            <family val="2"/>
          </rPr>
          <t xml:space="preserve">
(%)
</t>
        </r>
        <r>
          <rPr>
            <u/>
            <sz val="11"/>
            <color indexed="81"/>
            <rFont val="Tahoma"/>
            <family val="2"/>
          </rPr>
          <t>Cross time</t>
        </r>
        <r>
          <rPr>
            <b/>
            <sz val="11"/>
            <color indexed="81"/>
            <rFont val="Tahoma"/>
            <family val="2"/>
          </rPr>
          <t xml:space="preserve">
</t>
        </r>
      </text>
    </comment>
    <comment ref="AG7" authorId="0" shapeId="0" xr:uid="{00000000-0006-0000-0000-00000B000000}">
      <text>
        <r>
          <rPr>
            <sz val="11"/>
            <color indexed="81"/>
            <rFont val="Tahoma"/>
            <family val="2"/>
          </rPr>
          <t>START Date VARIANCE for the whole initiative</t>
        </r>
        <r>
          <rPr>
            <b/>
            <sz val="11"/>
            <color indexed="81"/>
            <rFont val="Tahoma"/>
            <family val="2"/>
          </rPr>
          <t xml:space="preserve">
Variance:
</t>
        </r>
        <r>
          <rPr>
            <sz val="11"/>
            <color indexed="81"/>
            <rFont val="Tahoma"/>
            <family val="2"/>
          </rPr>
          <t>(+) Positive Days = Delayed Start
(-) Negative Days = Started Early</t>
        </r>
        <r>
          <rPr>
            <b/>
            <sz val="11"/>
            <color indexed="81"/>
            <rFont val="Tahoma"/>
            <family val="2"/>
          </rPr>
          <t xml:space="preserve">
</t>
        </r>
      </text>
    </comment>
    <comment ref="AM7" authorId="0" shapeId="0" xr:uid="{00000000-0006-0000-0000-00000C000000}">
      <text>
        <r>
          <rPr>
            <sz val="11"/>
            <color indexed="81"/>
            <rFont val="Tahoma"/>
            <family val="2"/>
          </rPr>
          <t>END Date VARIANCE for the whole initiative</t>
        </r>
        <r>
          <rPr>
            <b/>
            <sz val="11"/>
            <color indexed="81"/>
            <rFont val="Tahoma"/>
            <family val="2"/>
          </rPr>
          <t xml:space="preserve">
Variance:
</t>
        </r>
        <r>
          <rPr>
            <sz val="11"/>
            <color indexed="81"/>
            <rFont val="Tahoma"/>
            <family val="2"/>
          </rPr>
          <t>(+) Positive Days = Delayed 
(-) Negative Days = Finished Early</t>
        </r>
        <r>
          <rPr>
            <b/>
            <sz val="11"/>
            <color indexed="81"/>
            <rFont val="Tahoma"/>
            <family val="2"/>
          </rPr>
          <t xml:space="preserve">
</t>
        </r>
      </text>
    </comment>
    <comment ref="AS7" authorId="0" shapeId="0" xr:uid="{00000000-0006-0000-0000-00000D000000}">
      <text>
        <r>
          <rPr>
            <sz val="11"/>
            <color indexed="81"/>
            <rFont val="Tahoma"/>
            <family val="2"/>
          </rPr>
          <t xml:space="preserve">Variance based on  cumulative initiative budget vs spent 
</t>
        </r>
      </text>
    </comment>
    <comment ref="AY7" authorId="0" shapeId="0" xr:uid="{00000000-0006-0000-0000-00000E000000}">
      <text>
        <r>
          <rPr>
            <sz val="11"/>
            <color indexed="81"/>
            <rFont val="Tahoma"/>
            <family val="2"/>
          </rPr>
          <t xml:space="preserve">% left to complete the initiative (cross years)
</t>
        </r>
      </text>
    </comment>
    <comment ref="A9" authorId="0" shapeId="0" xr:uid="{00000000-0006-0000-0000-00000F000000}">
      <text>
        <r>
          <rPr>
            <sz val="11"/>
            <color indexed="81"/>
            <rFont val="Tahoma"/>
            <family val="2"/>
          </rPr>
          <t>Add sponsor, manager, and team members names here</t>
        </r>
      </text>
    </comment>
    <comment ref="D9" authorId="0" shapeId="0" xr:uid="{00000000-0006-0000-0000-000010000000}">
      <text>
        <r>
          <rPr>
            <sz val="11"/>
            <color indexed="81"/>
            <rFont val="Tahoma"/>
            <family val="2"/>
          </rPr>
          <t xml:space="preserve">List the project key deliverables (outcomes)
</t>
        </r>
      </text>
    </comment>
    <comment ref="I9" authorId="0" shapeId="0" xr:uid="{00000000-0006-0000-0000-000011000000}">
      <text>
        <r>
          <rPr>
            <sz val="11"/>
            <color indexed="81"/>
            <rFont val="Tahoma"/>
            <family val="2"/>
          </rPr>
          <t>list all main key risks or challenges that might affect the completion of this project on time and budget
This list could be changed or updated  during the reporting phase as well</t>
        </r>
      </text>
    </comment>
    <comment ref="S9" authorId="0" shapeId="0" xr:uid="{00000000-0006-0000-0000-000012000000}">
      <text>
        <r>
          <rPr>
            <b/>
            <sz val="11"/>
            <color indexed="81"/>
            <rFont val="Tahoma"/>
            <family val="2"/>
          </rPr>
          <t>PROBABILITY</t>
        </r>
        <r>
          <rPr>
            <sz val="11"/>
            <color indexed="81"/>
            <rFont val="Tahoma"/>
            <family val="2"/>
          </rPr>
          <t xml:space="preserve"> of happening:
</t>
        </r>
        <r>
          <rPr>
            <b/>
            <sz val="11"/>
            <color indexed="81"/>
            <rFont val="Tahoma"/>
            <family val="2"/>
          </rPr>
          <t>Select from:</t>
        </r>
        <r>
          <rPr>
            <sz val="11"/>
            <color indexed="81"/>
            <rFont val="Tahoma"/>
            <family val="2"/>
          </rPr>
          <t xml:space="preserve">
  High
  Medium
  Low</t>
        </r>
      </text>
    </comment>
    <comment ref="T9" authorId="0" shapeId="0" xr:uid="{00000000-0006-0000-0000-000013000000}">
      <text>
        <r>
          <rPr>
            <sz val="11"/>
            <color indexed="81"/>
            <rFont val="Tahoma"/>
            <family val="2"/>
          </rPr>
          <t xml:space="preserve">What will be the </t>
        </r>
        <r>
          <rPr>
            <b/>
            <sz val="11"/>
            <color indexed="81"/>
            <rFont val="Tahoma"/>
            <family val="2"/>
          </rPr>
          <t>IMPACT</t>
        </r>
        <r>
          <rPr>
            <sz val="11"/>
            <color indexed="81"/>
            <rFont val="Tahoma"/>
            <family val="2"/>
          </rPr>
          <t xml:space="preserve"> if happened:
</t>
        </r>
        <r>
          <rPr>
            <b/>
            <sz val="11"/>
            <color indexed="81"/>
            <rFont val="Tahoma"/>
            <family val="2"/>
          </rPr>
          <t>Select from:</t>
        </r>
        <r>
          <rPr>
            <sz val="11"/>
            <color indexed="81"/>
            <rFont val="Tahoma"/>
            <family val="2"/>
          </rPr>
          <t xml:space="preserve">
  High
  Medium
  Low</t>
        </r>
      </text>
    </comment>
    <comment ref="U9" authorId="0" shapeId="0" xr:uid="{00000000-0006-0000-0000-000014000000}">
      <text>
        <r>
          <rPr>
            <sz val="11"/>
            <color indexed="81"/>
            <rFont val="Tahoma"/>
            <family val="2"/>
          </rPr>
          <t>For each main risk, list your mitigation plans to avoid or decrease the risk impact / probability.
This list could be changed or updated  during the reporting phase.</t>
        </r>
      </text>
    </comment>
    <comment ref="AS9" authorId="0" shapeId="0" xr:uid="{00000000-0006-0000-0000-000015000000}">
      <text>
        <r>
          <rPr>
            <sz val="11"/>
            <color indexed="81"/>
            <rFont val="Tahoma"/>
            <family val="2"/>
          </rPr>
          <t xml:space="preserve">to be used to reflect any other infomartion and comments during reporting period
 </t>
        </r>
      </text>
    </comment>
    <comment ref="A10" authorId="0" shapeId="0" xr:uid="{00000000-0006-0000-0000-000016000000}">
      <text>
        <r>
          <rPr>
            <b/>
            <sz val="9"/>
            <color indexed="81"/>
            <rFont val="Tahoma"/>
            <family val="2"/>
          </rPr>
          <t>Project Owner name</t>
        </r>
      </text>
    </comment>
    <comment ref="A11" authorId="0" shapeId="0" xr:uid="{00000000-0006-0000-0000-000017000000}">
      <text>
        <r>
          <rPr>
            <b/>
            <sz val="9"/>
            <color indexed="81"/>
            <rFont val="Tahoma"/>
            <family val="2"/>
          </rPr>
          <t>Manager name</t>
        </r>
      </text>
    </comment>
    <comment ref="A19" authorId="0" shapeId="0" xr:uid="{00000000-0006-0000-0000-000018000000}">
      <text>
        <r>
          <rPr>
            <sz val="11"/>
            <color indexed="81"/>
            <rFont val="Tahoma"/>
            <family val="2"/>
          </rPr>
          <t>Only includes deliverables CODE from the above list</t>
        </r>
      </text>
    </comment>
    <comment ref="B19" authorId="0" shapeId="0" xr:uid="{00000000-0006-0000-0000-000019000000}">
      <text>
        <r>
          <rPr>
            <sz val="11"/>
            <color indexed="81"/>
            <rFont val="Tahoma"/>
            <family val="2"/>
          </rPr>
          <t xml:space="preserve">Only includes Milestone that </t>
        </r>
        <r>
          <rPr>
            <b/>
            <sz val="11"/>
            <color indexed="81"/>
            <rFont val="Tahoma"/>
            <family val="2"/>
          </rPr>
          <t>begins in 2022</t>
        </r>
      </text>
    </comment>
    <comment ref="E19" authorId="0" shapeId="0" xr:uid="{00000000-0006-0000-0000-00001A000000}">
      <text>
        <r>
          <rPr>
            <b/>
            <sz val="11"/>
            <color indexed="81"/>
            <rFont val="Tahoma"/>
            <family val="2"/>
          </rPr>
          <t>Total should = 100%</t>
        </r>
      </text>
    </comment>
    <comment ref="F19" authorId="0" shapeId="0" xr:uid="{00000000-0006-0000-0000-00001B000000}">
      <text>
        <r>
          <rPr>
            <b/>
            <sz val="11"/>
            <color indexed="81"/>
            <rFont val="Tahoma"/>
            <family val="2"/>
          </rPr>
          <t xml:space="preserve">Deliverable MM-DD-YYYY
</t>
        </r>
        <r>
          <rPr>
            <b/>
            <u/>
            <sz val="11"/>
            <color indexed="81"/>
            <rFont val="Tahoma"/>
            <family val="2"/>
          </rPr>
          <t>Variance</t>
        </r>
        <r>
          <rPr>
            <b/>
            <sz val="11"/>
            <color indexed="81"/>
            <rFont val="Tahoma"/>
            <family val="2"/>
          </rPr>
          <t xml:space="preserve">:
</t>
        </r>
        <r>
          <rPr>
            <sz val="11"/>
            <color indexed="81"/>
            <rFont val="Tahoma"/>
            <family val="2"/>
          </rPr>
          <t>(+)</t>
        </r>
        <r>
          <rPr>
            <b/>
            <sz val="11"/>
            <color indexed="81"/>
            <rFont val="Tahoma"/>
            <family val="2"/>
          </rPr>
          <t xml:space="preserve"> </t>
        </r>
        <r>
          <rPr>
            <sz val="11"/>
            <color indexed="81"/>
            <rFont val="Tahoma"/>
            <family val="2"/>
          </rPr>
          <t>Positive Days = Delayed Start
(-) Negative Days = Started Early</t>
        </r>
      </text>
    </comment>
    <comment ref="G19" authorId="0" shapeId="0" xr:uid="{00000000-0006-0000-0000-00001C000000}">
      <text>
        <r>
          <rPr>
            <b/>
            <sz val="11"/>
            <color indexed="81"/>
            <rFont val="Tahoma"/>
            <family val="2"/>
          </rPr>
          <t xml:space="preserve">Deliverable MM-DD-YYYY
</t>
        </r>
        <r>
          <rPr>
            <b/>
            <u/>
            <sz val="11"/>
            <color indexed="81"/>
            <rFont val="Tahoma"/>
            <family val="2"/>
          </rPr>
          <t>Variance</t>
        </r>
        <r>
          <rPr>
            <b/>
            <sz val="11"/>
            <color indexed="81"/>
            <rFont val="Tahoma"/>
            <family val="2"/>
          </rPr>
          <t xml:space="preserve">:
</t>
        </r>
        <r>
          <rPr>
            <sz val="11"/>
            <color indexed="81"/>
            <rFont val="Tahoma"/>
            <family val="2"/>
          </rPr>
          <t>(+)</t>
        </r>
        <r>
          <rPr>
            <b/>
            <sz val="11"/>
            <color indexed="81"/>
            <rFont val="Tahoma"/>
            <family val="2"/>
          </rPr>
          <t xml:space="preserve"> </t>
        </r>
        <r>
          <rPr>
            <sz val="11"/>
            <color indexed="81"/>
            <rFont val="Tahoma"/>
            <family val="2"/>
          </rPr>
          <t>Positive Days = Delayed 
(-) Negative Days = Finished Early</t>
        </r>
      </text>
    </comment>
    <comment ref="E67" authorId="0" shapeId="0" xr:uid="{00000000-0006-0000-0000-00001D000000}">
      <text>
        <r>
          <rPr>
            <b/>
            <sz val="10"/>
            <color indexed="81"/>
            <rFont val="Tahoma"/>
            <family val="2"/>
          </rPr>
          <t>Should = 100%</t>
        </r>
        <r>
          <rPr>
            <sz val="10"/>
            <color indexed="81"/>
            <rFont val="Tahoma"/>
            <family val="2"/>
          </rPr>
          <t xml:space="preserve">
</t>
        </r>
      </text>
    </comment>
    <comment ref="F67" authorId="0" shapeId="0" xr:uid="{00000000-0006-0000-0000-00001E000000}">
      <text>
        <r>
          <rPr>
            <sz val="11"/>
            <color indexed="81"/>
            <rFont val="Tahoma"/>
            <family val="2"/>
          </rPr>
          <t>Planned START Date for the whole project</t>
        </r>
        <r>
          <rPr>
            <b/>
            <sz val="11"/>
            <color indexed="81"/>
            <rFont val="Tahoma"/>
            <family val="2"/>
          </rPr>
          <t xml:space="preserve">
MM-DD-YYYY
</t>
        </r>
      </text>
    </comment>
    <comment ref="G67" authorId="0" shapeId="0" xr:uid="{00000000-0006-0000-0000-00001F000000}">
      <text>
        <r>
          <rPr>
            <sz val="11"/>
            <color indexed="81"/>
            <rFont val="Tahoma"/>
            <family val="2"/>
          </rPr>
          <t>Planned END Date for the whole project</t>
        </r>
        <r>
          <rPr>
            <b/>
            <sz val="11"/>
            <color indexed="81"/>
            <rFont val="Tahoma"/>
            <family val="2"/>
          </rPr>
          <t xml:space="preserve">
MM-DD-YYYY
</t>
        </r>
      </text>
    </comment>
    <comment ref="H67" authorId="0" shapeId="0" xr:uid="{00000000-0006-0000-0000-000020000000}">
      <text>
        <r>
          <rPr>
            <sz val="11"/>
            <color indexed="81"/>
            <rFont val="Tahoma"/>
            <family val="2"/>
          </rPr>
          <t>Cumulative Plan % (by Month)
(Weights have to be there for the formula to work)</t>
        </r>
      </text>
    </comment>
    <comment ref="F68" authorId="0" shapeId="0" xr:uid="{00000000-0006-0000-0000-000021000000}">
      <text>
        <r>
          <rPr>
            <sz val="11"/>
            <color indexed="81"/>
            <rFont val="Tahoma"/>
            <family val="2"/>
          </rPr>
          <t>Actual START Date for the whole project</t>
        </r>
        <r>
          <rPr>
            <b/>
            <sz val="11"/>
            <color indexed="81"/>
            <rFont val="Tahoma"/>
            <family val="2"/>
          </rPr>
          <t xml:space="preserve">
MM-DD-YYYY
</t>
        </r>
      </text>
    </comment>
    <comment ref="G68" authorId="0" shapeId="0" xr:uid="{00000000-0006-0000-0000-000022000000}">
      <text>
        <r>
          <rPr>
            <sz val="11"/>
            <color indexed="81"/>
            <rFont val="Tahoma"/>
            <family val="2"/>
          </rPr>
          <t>Actual END Date for the whole project</t>
        </r>
        <r>
          <rPr>
            <b/>
            <sz val="11"/>
            <color indexed="81"/>
            <rFont val="Tahoma"/>
            <family val="2"/>
          </rPr>
          <t xml:space="preserve">
MM-DD-YYYY
</t>
        </r>
      </text>
    </comment>
    <comment ref="H68" authorId="0" shapeId="0" xr:uid="{00000000-0006-0000-0000-000023000000}">
      <text>
        <r>
          <rPr>
            <sz val="11"/>
            <color indexed="81"/>
            <rFont val="Tahoma"/>
            <family val="2"/>
          </rPr>
          <t>Cumulative Actual % (by Month)
(Weights have to be there for the formula to work)</t>
        </r>
      </text>
    </comment>
    <comment ref="F69" authorId="0" shapeId="0" xr:uid="{00000000-0006-0000-0000-000024000000}">
      <text>
        <r>
          <rPr>
            <sz val="11"/>
            <color indexed="81"/>
            <rFont val="Tahoma"/>
            <family val="2"/>
          </rPr>
          <t>START Date VARIANCE for the whole project</t>
        </r>
        <r>
          <rPr>
            <b/>
            <sz val="11"/>
            <color indexed="81"/>
            <rFont val="Tahoma"/>
            <family val="2"/>
          </rPr>
          <t xml:space="preserve">
Variance:
</t>
        </r>
        <r>
          <rPr>
            <sz val="11"/>
            <color indexed="81"/>
            <rFont val="Tahoma"/>
            <family val="2"/>
          </rPr>
          <t>(+) Positive Days = Delayed Start
(-) Negative Days = Started Early</t>
        </r>
        <r>
          <rPr>
            <b/>
            <sz val="11"/>
            <color indexed="81"/>
            <rFont val="Tahoma"/>
            <family val="2"/>
          </rPr>
          <t xml:space="preserve">
</t>
        </r>
      </text>
    </comment>
    <comment ref="G69" authorId="0" shapeId="0" xr:uid="{00000000-0006-0000-0000-000025000000}">
      <text>
        <r>
          <rPr>
            <sz val="11"/>
            <color indexed="81"/>
            <rFont val="Tahoma"/>
            <family val="2"/>
          </rPr>
          <t>END Date VARIANCE for the whole project</t>
        </r>
        <r>
          <rPr>
            <b/>
            <sz val="11"/>
            <color indexed="81"/>
            <rFont val="Tahoma"/>
            <family val="2"/>
          </rPr>
          <t xml:space="preserve">
Variance:
</t>
        </r>
        <r>
          <rPr>
            <sz val="11"/>
            <color indexed="81"/>
            <rFont val="Tahoma"/>
            <family val="2"/>
          </rPr>
          <t>(+) Positive Days = Delayed 
(-) Negative Days = Finished Early</t>
        </r>
        <r>
          <rPr>
            <b/>
            <sz val="11"/>
            <color indexed="81"/>
            <rFont val="Tahoma"/>
            <family val="2"/>
          </rPr>
          <t xml:space="preserve">
</t>
        </r>
      </text>
    </comment>
    <comment ref="H69" authorId="0" shapeId="0" xr:uid="{00000000-0006-0000-0000-000026000000}">
      <text>
        <r>
          <rPr>
            <sz val="11"/>
            <color indexed="81"/>
            <rFont val="Tahoma"/>
            <family val="2"/>
          </rPr>
          <t xml:space="preserve">Variance between planned % and 
actual % 
for this month </t>
        </r>
      </text>
    </comment>
    <comment ref="E71" authorId="0" shapeId="0" xr:uid="{00000000-0006-0000-0000-000027000000}">
      <text>
        <r>
          <rPr>
            <b/>
            <sz val="10"/>
            <color indexed="81"/>
            <rFont val="Tahoma"/>
            <family val="2"/>
          </rPr>
          <t xml:space="preserve">Select between </t>
        </r>
        <r>
          <rPr>
            <sz val="10"/>
            <color indexed="81"/>
            <rFont val="Tahoma"/>
            <family val="2"/>
          </rPr>
          <t>OPEX and CAPEX</t>
        </r>
      </text>
    </comment>
    <comment ref="F71" authorId="0" shapeId="0" xr:uid="{00000000-0006-0000-0000-000028000000}">
      <text>
        <r>
          <rPr>
            <b/>
            <sz val="10"/>
            <color indexed="81"/>
            <rFont val="Tahoma"/>
            <family val="2"/>
          </rPr>
          <t xml:space="preserve">- SR </t>
        </r>
        <r>
          <rPr>
            <sz val="10"/>
            <color indexed="81"/>
            <rFont val="Tahoma"/>
            <family val="2"/>
          </rPr>
          <t xml:space="preserve">(under budget) </t>
        </r>
        <r>
          <rPr>
            <b/>
            <sz val="10"/>
            <color indexed="81"/>
            <rFont val="Tahoma"/>
            <family val="2"/>
          </rPr>
          <t xml:space="preserve">
+ SR </t>
        </r>
        <r>
          <rPr>
            <sz val="10"/>
            <color indexed="81"/>
            <rFont val="Tahoma"/>
            <family val="2"/>
          </rPr>
          <t>(over budgets)</t>
        </r>
      </text>
    </comment>
    <comment ref="G71" authorId="0" shapeId="0" xr:uid="{00000000-0006-0000-0000-000029000000}">
      <text>
        <r>
          <rPr>
            <b/>
            <sz val="11"/>
            <color indexed="81"/>
            <rFont val="Tahoma"/>
            <family val="2"/>
          </rPr>
          <t>Formulas only</t>
        </r>
      </text>
    </comment>
    <comment ref="F83" authorId="0" shapeId="0" xr:uid="{00000000-0006-0000-0000-00002A000000}">
      <text>
        <r>
          <rPr>
            <sz val="11"/>
            <color indexed="81"/>
            <rFont val="Tahoma"/>
            <family val="2"/>
          </rPr>
          <t xml:space="preserve">Variance based on  cumulative initiative budget vs spent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Rachad Baroudi</author>
  </authors>
  <commentList>
    <comment ref="I5" authorId="0" shapeId="0" xr:uid="{00000000-0006-0000-0200-000001000000}">
      <text>
        <r>
          <rPr>
            <sz val="11"/>
            <color indexed="81"/>
            <rFont val="Tahoma"/>
            <family val="2"/>
          </rPr>
          <t>List the strategic objective(s) that this project is supporting</t>
        </r>
      </text>
    </comment>
    <comment ref="U5" authorId="0" shapeId="0" xr:uid="{00000000-0006-0000-0200-000002000000}">
      <text>
        <r>
          <rPr>
            <sz val="11"/>
            <color indexed="81"/>
            <rFont val="Tahoma"/>
            <family val="2"/>
          </rPr>
          <t>List the strategic objective(s) that this project is supporting</t>
        </r>
      </text>
    </comment>
    <comment ref="AG5" authorId="0" shapeId="0" xr:uid="{00000000-0006-0000-0200-000003000000}">
      <text>
        <r>
          <rPr>
            <sz val="11"/>
            <color indexed="81"/>
            <rFont val="Tahoma"/>
            <family val="2"/>
          </rPr>
          <t>Planned START Date for the whole project</t>
        </r>
        <r>
          <rPr>
            <b/>
            <sz val="11"/>
            <color indexed="81"/>
            <rFont val="Tahoma"/>
            <family val="2"/>
          </rPr>
          <t xml:space="preserve">
DD-MM-YYYY
</t>
        </r>
      </text>
    </comment>
    <comment ref="AJ5" authorId="0" shapeId="0" xr:uid="{00000000-0006-0000-0200-000004000000}">
      <text>
        <r>
          <rPr>
            <sz val="11"/>
            <color indexed="81"/>
            <rFont val="Tahoma"/>
            <family val="2"/>
          </rPr>
          <t>Actual START Date for the whole project</t>
        </r>
        <r>
          <rPr>
            <b/>
            <sz val="11"/>
            <color indexed="81"/>
            <rFont val="Tahoma"/>
            <family val="2"/>
          </rPr>
          <t xml:space="preserve">
DD-MM-YYYY
</t>
        </r>
      </text>
    </comment>
    <comment ref="AM5" authorId="0" shapeId="0" xr:uid="{00000000-0006-0000-0200-000005000000}">
      <text>
        <r>
          <rPr>
            <sz val="11"/>
            <color indexed="81"/>
            <rFont val="Tahoma"/>
            <family val="2"/>
          </rPr>
          <t>Planned END Date for the whole project</t>
        </r>
        <r>
          <rPr>
            <b/>
            <sz val="11"/>
            <color indexed="81"/>
            <rFont val="Tahoma"/>
            <family val="2"/>
          </rPr>
          <t xml:space="preserve">
DD-MM-YYYY
</t>
        </r>
      </text>
    </comment>
    <comment ref="AP5" authorId="0" shapeId="0" xr:uid="{00000000-0006-0000-0200-000006000000}">
      <text>
        <r>
          <rPr>
            <sz val="11"/>
            <color indexed="81"/>
            <rFont val="Tahoma"/>
            <family val="2"/>
          </rPr>
          <t>Actual END Date for the whole project</t>
        </r>
        <r>
          <rPr>
            <b/>
            <sz val="11"/>
            <color indexed="81"/>
            <rFont val="Tahoma"/>
            <family val="2"/>
          </rPr>
          <t xml:space="preserve">
DD-MM-YYYY
</t>
        </r>
      </text>
    </comment>
    <comment ref="AS5" authorId="0" shapeId="0" xr:uid="{00000000-0006-0000-0200-000007000000}">
      <text>
        <r>
          <rPr>
            <sz val="11"/>
            <color indexed="81"/>
            <rFont val="Tahoma"/>
            <family val="2"/>
          </rPr>
          <t>Total Planned Budget  for the whole project</t>
        </r>
        <r>
          <rPr>
            <b/>
            <sz val="11"/>
            <color indexed="81"/>
            <rFont val="Tahoma"/>
            <family val="2"/>
          </rPr>
          <t xml:space="preserve">
(SR)
</t>
        </r>
      </text>
    </comment>
    <comment ref="AV5" authorId="0" shapeId="0" xr:uid="{00000000-0006-0000-0200-000008000000}">
      <text>
        <r>
          <rPr>
            <sz val="11"/>
            <color indexed="81"/>
            <rFont val="Tahoma"/>
            <family val="2"/>
          </rPr>
          <t>Total SPENT Budget (Cumulative) for the whole project</t>
        </r>
        <r>
          <rPr>
            <b/>
            <sz val="11"/>
            <color indexed="81"/>
            <rFont val="Tahoma"/>
            <family val="2"/>
          </rPr>
          <t xml:space="preserve">
(SR)
</t>
        </r>
      </text>
    </comment>
    <comment ref="AY5" authorId="0" shapeId="0" xr:uid="{00000000-0006-0000-0200-000009000000}">
      <text>
        <r>
          <rPr>
            <sz val="11"/>
            <color indexed="81"/>
            <rFont val="Tahoma"/>
            <family val="2"/>
          </rPr>
          <t xml:space="preserve">Total Planned Completion %  for the whole project </t>
        </r>
        <r>
          <rPr>
            <b/>
            <sz val="11"/>
            <color indexed="81"/>
            <rFont val="Tahoma"/>
            <family val="2"/>
          </rPr>
          <t xml:space="preserve">
(%)
</t>
        </r>
        <r>
          <rPr>
            <u/>
            <sz val="11"/>
            <color indexed="81"/>
            <rFont val="Tahoma"/>
            <family val="2"/>
          </rPr>
          <t>Cross time</t>
        </r>
        <r>
          <rPr>
            <b/>
            <sz val="11"/>
            <color indexed="81"/>
            <rFont val="Tahoma"/>
            <family val="2"/>
          </rPr>
          <t xml:space="preserve">
</t>
        </r>
      </text>
    </comment>
    <comment ref="BB5" authorId="0" shapeId="0" xr:uid="{00000000-0006-0000-0200-00000A000000}">
      <text>
        <r>
          <rPr>
            <sz val="11"/>
            <color indexed="81"/>
            <rFont val="Tahoma"/>
            <family val="2"/>
          </rPr>
          <t xml:space="preserve">Total Actual CUMULATIVE Completion %  for the whole project </t>
        </r>
        <r>
          <rPr>
            <b/>
            <sz val="11"/>
            <color indexed="81"/>
            <rFont val="Tahoma"/>
            <family val="2"/>
          </rPr>
          <t xml:space="preserve">
(%)
</t>
        </r>
        <r>
          <rPr>
            <u/>
            <sz val="11"/>
            <color indexed="81"/>
            <rFont val="Tahoma"/>
            <family val="2"/>
          </rPr>
          <t>Cross time</t>
        </r>
        <r>
          <rPr>
            <b/>
            <sz val="11"/>
            <color indexed="81"/>
            <rFont val="Tahoma"/>
            <family val="2"/>
          </rPr>
          <t xml:space="preserve">
</t>
        </r>
      </text>
    </comment>
    <comment ref="AG7" authorId="0" shapeId="0" xr:uid="{00000000-0006-0000-0200-00000B000000}">
      <text>
        <r>
          <rPr>
            <sz val="11"/>
            <color indexed="81"/>
            <rFont val="Tahoma"/>
            <family val="2"/>
          </rPr>
          <t>START Date VARIANCE for the whole initiative</t>
        </r>
        <r>
          <rPr>
            <b/>
            <sz val="11"/>
            <color indexed="81"/>
            <rFont val="Tahoma"/>
            <family val="2"/>
          </rPr>
          <t xml:space="preserve">
Variance:
</t>
        </r>
        <r>
          <rPr>
            <sz val="11"/>
            <color indexed="81"/>
            <rFont val="Tahoma"/>
            <family val="2"/>
          </rPr>
          <t>(+) Positive Days = Delayed Start
(-) Negative Days = Started Early</t>
        </r>
        <r>
          <rPr>
            <b/>
            <sz val="11"/>
            <color indexed="81"/>
            <rFont val="Tahoma"/>
            <family val="2"/>
          </rPr>
          <t xml:space="preserve">
</t>
        </r>
      </text>
    </comment>
    <comment ref="AM7" authorId="0" shapeId="0" xr:uid="{00000000-0006-0000-0200-00000C000000}">
      <text>
        <r>
          <rPr>
            <sz val="11"/>
            <color indexed="81"/>
            <rFont val="Tahoma"/>
            <family val="2"/>
          </rPr>
          <t>END Date VARIANCE for the whole initiative</t>
        </r>
        <r>
          <rPr>
            <b/>
            <sz val="11"/>
            <color indexed="81"/>
            <rFont val="Tahoma"/>
            <family val="2"/>
          </rPr>
          <t xml:space="preserve">
Variance:
</t>
        </r>
        <r>
          <rPr>
            <sz val="11"/>
            <color indexed="81"/>
            <rFont val="Tahoma"/>
            <family val="2"/>
          </rPr>
          <t>(+) Positive Days = Delayed 
(-) Negative Days = Finished Early</t>
        </r>
        <r>
          <rPr>
            <b/>
            <sz val="11"/>
            <color indexed="81"/>
            <rFont val="Tahoma"/>
            <family val="2"/>
          </rPr>
          <t xml:space="preserve">
</t>
        </r>
      </text>
    </comment>
    <comment ref="AS7" authorId="0" shapeId="0" xr:uid="{00000000-0006-0000-0200-00000D000000}">
      <text>
        <r>
          <rPr>
            <sz val="11"/>
            <color indexed="81"/>
            <rFont val="Tahoma"/>
            <family val="2"/>
          </rPr>
          <t xml:space="preserve">Variance based on  cumulative initiative budget vs spent 
</t>
        </r>
      </text>
    </comment>
    <comment ref="AY7" authorId="0" shapeId="0" xr:uid="{00000000-0006-0000-0200-00000E000000}">
      <text>
        <r>
          <rPr>
            <sz val="11"/>
            <color indexed="81"/>
            <rFont val="Tahoma"/>
            <family val="2"/>
          </rPr>
          <t xml:space="preserve">% left to complete the initiative (cross years)
</t>
        </r>
      </text>
    </comment>
    <comment ref="A9" authorId="0" shapeId="0" xr:uid="{00000000-0006-0000-0200-00000F000000}">
      <text>
        <r>
          <rPr>
            <sz val="11"/>
            <color indexed="81"/>
            <rFont val="Tahoma"/>
            <family val="2"/>
          </rPr>
          <t>Add sponsor, manager, and team members names here</t>
        </r>
      </text>
    </comment>
    <comment ref="D9" authorId="0" shapeId="0" xr:uid="{00000000-0006-0000-0200-000010000000}">
      <text>
        <r>
          <rPr>
            <sz val="11"/>
            <color indexed="81"/>
            <rFont val="Tahoma"/>
            <family val="2"/>
          </rPr>
          <t xml:space="preserve">List the project key deliverables (outcomes)
</t>
        </r>
      </text>
    </comment>
    <comment ref="I9" authorId="0" shapeId="0" xr:uid="{00000000-0006-0000-0200-000011000000}">
      <text>
        <r>
          <rPr>
            <sz val="11"/>
            <color indexed="81"/>
            <rFont val="Tahoma"/>
            <family val="2"/>
          </rPr>
          <t>list all main key risks or challenges that might affect the completion of this project on time and budget
This list could be changed or updated  during the reporting phase as well</t>
        </r>
      </text>
    </comment>
    <comment ref="S9" authorId="0" shapeId="0" xr:uid="{00000000-0006-0000-0200-000012000000}">
      <text>
        <r>
          <rPr>
            <b/>
            <sz val="11"/>
            <color indexed="81"/>
            <rFont val="Tahoma"/>
            <family val="2"/>
          </rPr>
          <t>PROBABILITY</t>
        </r>
        <r>
          <rPr>
            <sz val="11"/>
            <color indexed="81"/>
            <rFont val="Tahoma"/>
            <family val="2"/>
          </rPr>
          <t xml:space="preserve"> of happening:
</t>
        </r>
        <r>
          <rPr>
            <b/>
            <sz val="11"/>
            <color indexed="81"/>
            <rFont val="Tahoma"/>
            <family val="2"/>
          </rPr>
          <t>Select from:</t>
        </r>
        <r>
          <rPr>
            <sz val="11"/>
            <color indexed="81"/>
            <rFont val="Tahoma"/>
            <family val="2"/>
          </rPr>
          <t xml:space="preserve">
  High
  Medium
  Low</t>
        </r>
      </text>
    </comment>
    <comment ref="T9" authorId="0" shapeId="0" xr:uid="{00000000-0006-0000-0200-000013000000}">
      <text>
        <r>
          <rPr>
            <sz val="11"/>
            <color indexed="81"/>
            <rFont val="Tahoma"/>
            <family val="2"/>
          </rPr>
          <t xml:space="preserve">What will be the </t>
        </r>
        <r>
          <rPr>
            <b/>
            <sz val="11"/>
            <color indexed="81"/>
            <rFont val="Tahoma"/>
            <family val="2"/>
          </rPr>
          <t>IMPACT</t>
        </r>
        <r>
          <rPr>
            <sz val="11"/>
            <color indexed="81"/>
            <rFont val="Tahoma"/>
            <family val="2"/>
          </rPr>
          <t xml:space="preserve"> if happened:
</t>
        </r>
        <r>
          <rPr>
            <b/>
            <sz val="11"/>
            <color indexed="81"/>
            <rFont val="Tahoma"/>
            <family val="2"/>
          </rPr>
          <t>Select from:</t>
        </r>
        <r>
          <rPr>
            <sz val="11"/>
            <color indexed="81"/>
            <rFont val="Tahoma"/>
            <family val="2"/>
          </rPr>
          <t xml:space="preserve">
  High
  Medium
  Low</t>
        </r>
      </text>
    </comment>
    <comment ref="U9" authorId="0" shapeId="0" xr:uid="{00000000-0006-0000-0200-000014000000}">
      <text>
        <r>
          <rPr>
            <sz val="11"/>
            <color indexed="81"/>
            <rFont val="Tahoma"/>
            <family val="2"/>
          </rPr>
          <t>For each main risk, list your mitigation plans to avoid or decrease the risk impact / probability.
This list could be changed or updated  during the reporting phase.</t>
        </r>
      </text>
    </comment>
    <comment ref="AS9" authorId="0" shapeId="0" xr:uid="{00000000-0006-0000-0200-000015000000}">
      <text>
        <r>
          <rPr>
            <sz val="11"/>
            <color indexed="81"/>
            <rFont val="Tahoma"/>
            <family val="2"/>
          </rPr>
          <t xml:space="preserve">to be used to reflect any other infomartion and comments during reporting period
 </t>
        </r>
      </text>
    </comment>
    <comment ref="A10" authorId="0" shapeId="0" xr:uid="{00000000-0006-0000-0200-000016000000}">
      <text>
        <r>
          <rPr>
            <b/>
            <sz val="9"/>
            <color indexed="81"/>
            <rFont val="Tahoma"/>
            <family val="2"/>
          </rPr>
          <t>Project Owner name</t>
        </r>
      </text>
    </comment>
    <comment ref="A11" authorId="0" shapeId="0" xr:uid="{00000000-0006-0000-0200-000017000000}">
      <text>
        <r>
          <rPr>
            <b/>
            <sz val="9"/>
            <color indexed="81"/>
            <rFont val="Tahoma"/>
            <family val="2"/>
          </rPr>
          <t>Manager name</t>
        </r>
      </text>
    </comment>
    <comment ref="A19" authorId="0" shapeId="0" xr:uid="{00000000-0006-0000-0200-000018000000}">
      <text>
        <r>
          <rPr>
            <sz val="11"/>
            <color indexed="81"/>
            <rFont val="Tahoma"/>
            <family val="2"/>
          </rPr>
          <t>Only includes deliverables CODE from the above list</t>
        </r>
      </text>
    </comment>
    <comment ref="B19" authorId="0" shapeId="0" xr:uid="{6CDFFE71-421D-41F9-8261-FAF51C3C0628}">
      <text>
        <r>
          <rPr>
            <sz val="11"/>
            <color indexed="81"/>
            <rFont val="Tahoma"/>
            <family val="2"/>
          </rPr>
          <t xml:space="preserve">Only includes Milestone that </t>
        </r>
        <r>
          <rPr>
            <b/>
            <sz val="11"/>
            <color indexed="81"/>
            <rFont val="Tahoma"/>
            <family val="2"/>
          </rPr>
          <t>begins in 2022</t>
        </r>
      </text>
    </comment>
    <comment ref="E19" authorId="0" shapeId="0" xr:uid="{00000000-0006-0000-0200-00001A000000}">
      <text>
        <r>
          <rPr>
            <b/>
            <sz val="11"/>
            <color indexed="81"/>
            <rFont val="Tahoma"/>
            <family val="2"/>
          </rPr>
          <t>Total should = 100%</t>
        </r>
      </text>
    </comment>
    <comment ref="F19" authorId="0" shapeId="0" xr:uid="{00000000-0006-0000-0200-00001B000000}">
      <text>
        <r>
          <rPr>
            <b/>
            <sz val="11"/>
            <color indexed="81"/>
            <rFont val="Tahoma"/>
            <family val="2"/>
          </rPr>
          <t xml:space="preserve">Deliverable MM-DD-YYYY
</t>
        </r>
        <r>
          <rPr>
            <b/>
            <u/>
            <sz val="11"/>
            <color indexed="81"/>
            <rFont val="Tahoma"/>
            <family val="2"/>
          </rPr>
          <t>Variance</t>
        </r>
        <r>
          <rPr>
            <b/>
            <sz val="11"/>
            <color indexed="81"/>
            <rFont val="Tahoma"/>
            <family val="2"/>
          </rPr>
          <t xml:space="preserve">:
</t>
        </r>
        <r>
          <rPr>
            <sz val="11"/>
            <color indexed="81"/>
            <rFont val="Tahoma"/>
            <family val="2"/>
          </rPr>
          <t>(+)</t>
        </r>
        <r>
          <rPr>
            <b/>
            <sz val="11"/>
            <color indexed="81"/>
            <rFont val="Tahoma"/>
            <family val="2"/>
          </rPr>
          <t xml:space="preserve"> </t>
        </r>
        <r>
          <rPr>
            <sz val="11"/>
            <color indexed="81"/>
            <rFont val="Tahoma"/>
            <family val="2"/>
          </rPr>
          <t>Positive Days = Delayed Start
(-) Negative Days = Started Early</t>
        </r>
      </text>
    </comment>
    <comment ref="G19" authorId="0" shapeId="0" xr:uid="{00000000-0006-0000-0200-00001C000000}">
      <text>
        <r>
          <rPr>
            <b/>
            <sz val="11"/>
            <color indexed="81"/>
            <rFont val="Tahoma"/>
            <family val="2"/>
          </rPr>
          <t xml:space="preserve">Deliverable MM-DD-YYYY
</t>
        </r>
        <r>
          <rPr>
            <b/>
            <u/>
            <sz val="11"/>
            <color indexed="81"/>
            <rFont val="Tahoma"/>
            <family val="2"/>
          </rPr>
          <t>Variance</t>
        </r>
        <r>
          <rPr>
            <b/>
            <sz val="11"/>
            <color indexed="81"/>
            <rFont val="Tahoma"/>
            <family val="2"/>
          </rPr>
          <t xml:space="preserve">:
</t>
        </r>
        <r>
          <rPr>
            <sz val="11"/>
            <color indexed="81"/>
            <rFont val="Tahoma"/>
            <family val="2"/>
          </rPr>
          <t>(+)</t>
        </r>
        <r>
          <rPr>
            <b/>
            <sz val="11"/>
            <color indexed="81"/>
            <rFont val="Tahoma"/>
            <family val="2"/>
          </rPr>
          <t xml:space="preserve"> </t>
        </r>
        <r>
          <rPr>
            <sz val="11"/>
            <color indexed="81"/>
            <rFont val="Tahoma"/>
            <family val="2"/>
          </rPr>
          <t>Positive Days = Delayed 
(-) Negative Days = Finished Early</t>
        </r>
      </text>
    </comment>
    <comment ref="E67" authorId="0" shapeId="0" xr:uid="{00000000-0006-0000-0200-00001D000000}">
      <text>
        <r>
          <rPr>
            <b/>
            <sz val="10"/>
            <color indexed="81"/>
            <rFont val="Tahoma"/>
            <family val="2"/>
          </rPr>
          <t>Should = 100%</t>
        </r>
        <r>
          <rPr>
            <sz val="10"/>
            <color indexed="81"/>
            <rFont val="Tahoma"/>
            <family val="2"/>
          </rPr>
          <t xml:space="preserve">
</t>
        </r>
      </text>
    </comment>
    <comment ref="F67" authorId="0" shapeId="0" xr:uid="{00000000-0006-0000-0200-00001E000000}">
      <text>
        <r>
          <rPr>
            <sz val="11"/>
            <color indexed="81"/>
            <rFont val="Tahoma"/>
            <family val="2"/>
          </rPr>
          <t>Planned START Date for the whole project</t>
        </r>
        <r>
          <rPr>
            <b/>
            <sz val="11"/>
            <color indexed="81"/>
            <rFont val="Tahoma"/>
            <family val="2"/>
          </rPr>
          <t xml:space="preserve">
MM-DD-YYYY
</t>
        </r>
      </text>
    </comment>
    <comment ref="G67" authorId="0" shapeId="0" xr:uid="{00000000-0006-0000-0200-00001F000000}">
      <text>
        <r>
          <rPr>
            <sz val="11"/>
            <color indexed="81"/>
            <rFont val="Tahoma"/>
            <family val="2"/>
          </rPr>
          <t>Planned END Date for the whole project</t>
        </r>
        <r>
          <rPr>
            <b/>
            <sz val="11"/>
            <color indexed="81"/>
            <rFont val="Tahoma"/>
            <family val="2"/>
          </rPr>
          <t xml:space="preserve">
MM-DD-YYYY
</t>
        </r>
      </text>
    </comment>
    <comment ref="H67" authorId="0" shapeId="0" xr:uid="{00000000-0006-0000-0200-000020000000}">
      <text>
        <r>
          <rPr>
            <sz val="11"/>
            <color indexed="81"/>
            <rFont val="Tahoma"/>
            <family val="2"/>
          </rPr>
          <t>Cumulative Plan % (by Month)
(Weights have to be there for the formula to work)</t>
        </r>
      </text>
    </comment>
    <comment ref="F68" authorId="0" shapeId="0" xr:uid="{00000000-0006-0000-0200-000021000000}">
      <text>
        <r>
          <rPr>
            <sz val="11"/>
            <color indexed="81"/>
            <rFont val="Tahoma"/>
            <family val="2"/>
          </rPr>
          <t>Actual START Date for the whole project</t>
        </r>
        <r>
          <rPr>
            <b/>
            <sz val="11"/>
            <color indexed="81"/>
            <rFont val="Tahoma"/>
            <family val="2"/>
          </rPr>
          <t xml:space="preserve">
MM-DD-YYYY
</t>
        </r>
      </text>
    </comment>
    <comment ref="G68" authorId="0" shapeId="0" xr:uid="{00000000-0006-0000-0200-000022000000}">
      <text>
        <r>
          <rPr>
            <sz val="11"/>
            <color indexed="81"/>
            <rFont val="Tahoma"/>
            <family val="2"/>
          </rPr>
          <t>Actual END Date for the whole project</t>
        </r>
        <r>
          <rPr>
            <b/>
            <sz val="11"/>
            <color indexed="81"/>
            <rFont val="Tahoma"/>
            <family val="2"/>
          </rPr>
          <t xml:space="preserve">
MM-DD-YYYY
</t>
        </r>
      </text>
    </comment>
    <comment ref="H68" authorId="0" shapeId="0" xr:uid="{00000000-0006-0000-0200-000023000000}">
      <text>
        <r>
          <rPr>
            <sz val="11"/>
            <color indexed="81"/>
            <rFont val="Tahoma"/>
            <family val="2"/>
          </rPr>
          <t>Cumulative Actual % (by Month)
(Weights have to be there for the formula to work)</t>
        </r>
      </text>
    </comment>
    <comment ref="F69" authorId="0" shapeId="0" xr:uid="{00000000-0006-0000-0200-000024000000}">
      <text>
        <r>
          <rPr>
            <sz val="11"/>
            <color indexed="81"/>
            <rFont val="Tahoma"/>
            <family val="2"/>
          </rPr>
          <t>START Date VARIANCE for the whole project</t>
        </r>
        <r>
          <rPr>
            <b/>
            <sz val="11"/>
            <color indexed="81"/>
            <rFont val="Tahoma"/>
            <family val="2"/>
          </rPr>
          <t xml:space="preserve">
Variance:
</t>
        </r>
        <r>
          <rPr>
            <sz val="11"/>
            <color indexed="81"/>
            <rFont val="Tahoma"/>
            <family val="2"/>
          </rPr>
          <t>(+) Positive Days = Delayed Start
(-) Negative Days = Started Early</t>
        </r>
        <r>
          <rPr>
            <b/>
            <sz val="11"/>
            <color indexed="81"/>
            <rFont val="Tahoma"/>
            <family val="2"/>
          </rPr>
          <t xml:space="preserve">
</t>
        </r>
      </text>
    </comment>
    <comment ref="G69" authorId="0" shapeId="0" xr:uid="{00000000-0006-0000-0200-000025000000}">
      <text>
        <r>
          <rPr>
            <sz val="11"/>
            <color indexed="81"/>
            <rFont val="Tahoma"/>
            <family val="2"/>
          </rPr>
          <t>END Date VARIANCE for the whole project</t>
        </r>
        <r>
          <rPr>
            <b/>
            <sz val="11"/>
            <color indexed="81"/>
            <rFont val="Tahoma"/>
            <family val="2"/>
          </rPr>
          <t xml:space="preserve">
Variance:
</t>
        </r>
        <r>
          <rPr>
            <sz val="11"/>
            <color indexed="81"/>
            <rFont val="Tahoma"/>
            <family val="2"/>
          </rPr>
          <t>(+) Positive Days = Delayed 
(-) Negative Days = Finished Early</t>
        </r>
        <r>
          <rPr>
            <b/>
            <sz val="11"/>
            <color indexed="81"/>
            <rFont val="Tahoma"/>
            <family val="2"/>
          </rPr>
          <t xml:space="preserve">
</t>
        </r>
      </text>
    </comment>
    <comment ref="H69" authorId="0" shapeId="0" xr:uid="{00000000-0006-0000-0200-000026000000}">
      <text>
        <r>
          <rPr>
            <sz val="11"/>
            <color indexed="81"/>
            <rFont val="Tahoma"/>
            <family val="2"/>
          </rPr>
          <t xml:space="preserve">Variance between planned % and 
actual % 
for this month </t>
        </r>
      </text>
    </comment>
    <comment ref="E71" authorId="0" shapeId="0" xr:uid="{00000000-0006-0000-0200-000027000000}">
      <text>
        <r>
          <rPr>
            <b/>
            <sz val="10"/>
            <color indexed="81"/>
            <rFont val="Tahoma"/>
            <family val="2"/>
          </rPr>
          <t xml:space="preserve">Select between </t>
        </r>
        <r>
          <rPr>
            <sz val="10"/>
            <color indexed="81"/>
            <rFont val="Tahoma"/>
            <family val="2"/>
          </rPr>
          <t>OPEX and CAPEX</t>
        </r>
      </text>
    </comment>
    <comment ref="F71" authorId="0" shapeId="0" xr:uid="{00000000-0006-0000-0200-000028000000}">
      <text>
        <r>
          <rPr>
            <b/>
            <sz val="10"/>
            <color indexed="81"/>
            <rFont val="Tahoma"/>
            <family val="2"/>
          </rPr>
          <t xml:space="preserve">- SR </t>
        </r>
        <r>
          <rPr>
            <sz val="10"/>
            <color indexed="81"/>
            <rFont val="Tahoma"/>
            <family val="2"/>
          </rPr>
          <t xml:space="preserve">(under budget) </t>
        </r>
        <r>
          <rPr>
            <b/>
            <sz val="10"/>
            <color indexed="81"/>
            <rFont val="Tahoma"/>
            <family val="2"/>
          </rPr>
          <t xml:space="preserve">
+ SR </t>
        </r>
        <r>
          <rPr>
            <sz val="10"/>
            <color indexed="81"/>
            <rFont val="Tahoma"/>
            <family val="2"/>
          </rPr>
          <t>(over budgets)</t>
        </r>
      </text>
    </comment>
    <comment ref="G71" authorId="0" shapeId="0" xr:uid="{00000000-0006-0000-0200-000029000000}">
      <text>
        <r>
          <rPr>
            <b/>
            <sz val="11"/>
            <color indexed="81"/>
            <rFont val="Tahoma"/>
            <family val="2"/>
          </rPr>
          <t>Formulas only</t>
        </r>
      </text>
    </comment>
    <comment ref="F83" authorId="0" shapeId="0" xr:uid="{00000000-0006-0000-0200-00002A000000}">
      <text>
        <r>
          <rPr>
            <sz val="11"/>
            <color indexed="81"/>
            <rFont val="Tahoma"/>
            <family val="2"/>
          </rPr>
          <t xml:space="preserve">Variance based on  cumulative initiative budget vs spent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Rachad Baroudi</author>
  </authors>
  <commentList>
    <comment ref="I5" authorId="0" shapeId="0" xr:uid="{00000000-0006-0000-0300-000001000000}">
      <text>
        <r>
          <rPr>
            <sz val="11"/>
            <color indexed="81"/>
            <rFont val="Tahoma"/>
            <family val="2"/>
          </rPr>
          <t>List the strategic objective(s) that this project is supporting</t>
        </r>
      </text>
    </comment>
    <comment ref="U5" authorId="0" shapeId="0" xr:uid="{00000000-0006-0000-0300-000002000000}">
      <text>
        <r>
          <rPr>
            <sz val="11"/>
            <color indexed="81"/>
            <rFont val="Tahoma"/>
            <family val="2"/>
          </rPr>
          <t>List the strategic objective(s) that this project is supporting</t>
        </r>
      </text>
    </comment>
    <comment ref="AG5" authorId="0" shapeId="0" xr:uid="{00000000-0006-0000-0300-000003000000}">
      <text>
        <r>
          <rPr>
            <sz val="11"/>
            <color indexed="81"/>
            <rFont val="Tahoma"/>
            <family val="2"/>
          </rPr>
          <t>Planned START Date for the whole project</t>
        </r>
        <r>
          <rPr>
            <b/>
            <sz val="11"/>
            <color indexed="81"/>
            <rFont val="Tahoma"/>
            <family val="2"/>
          </rPr>
          <t xml:space="preserve">
DD-MM-YYYY
</t>
        </r>
      </text>
    </comment>
    <comment ref="AJ5" authorId="0" shapeId="0" xr:uid="{00000000-0006-0000-0300-000004000000}">
      <text>
        <r>
          <rPr>
            <sz val="11"/>
            <color indexed="81"/>
            <rFont val="Tahoma"/>
            <family val="2"/>
          </rPr>
          <t>Actual START Date for the whole project</t>
        </r>
        <r>
          <rPr>
            <b/>
            <sz val="11"/>
            <color indexed="81"/>
            <rFont val="Tahoma"/>
            <family val="2"/>
          </rPr>
          <t xml:space="preserve">
DD-MM-YYYY
</t>
        </r>
      </text>
    </comment>
    <comment ref="AM5" authorId="0" shapeId="0" xr:uid="{00000000-0006-0000-0300-000005000000}">
      <text>
        <r>
          <rPr>
            <sz val="11"/>
            <color indexed="81"/>
            <rFont val="Tahoma"/>
            <family val="2"/>
          </rPr>
          <t>Planned END Date for the whole project</t>
        </r>
        <r>
          <rPr>
            <b/>
            <sz val="11"/>
            <color indexed="81"/>
            <rFont val="Tahoma"/>
            <family val="2"/>
          </rPr>
          <t xml:space="preserve">
DD-MM-YYYY
</t>
        </r>
      </text>
    </comment>
    <comment ref="AP5" authorId="0" shapeId="0" xr:uid="{00000000-0006-0000-0300-000006000000}">
      <text>
        <r>
          <rPr>
            <sz val="11"/>
            <color indexed="81"/>
            <rFont val="Tahoma"/>
            <family val="2"/>
          </rPr>
          <t>Actual END Date for the whole project</t>
        </r>
        <r>
          <rPr>
            <b/>
            <sz val="11"/>
            <color indexed="81"/>
            <rFont val="Tahoma"/>
            <family val="2"/>
          </rPr>
          <t xml:space="preserve">
DD-MM-YYYY
</t>
        </r>
      </text>
    </comment>
    <comment ref="AS5" authorId="0" shapeId="0" xr:uid="{00000000-0006-0000-0300-000007000000}">
      <text>
        <r>
          <rPr>
            <sz val="11"/>
            <color indexed="81"/>
            <rFont val="Tahoma"/>
            <family val="2"/>
          </rPr>
          <t>Total Planned Budget  for the whole project</t>
        </r>
        <r>
          <rPr>
            <b/>
            <sz val="11"/>
            <color indexed="81"/>
            <rFont val="Tahoma"/>
            <family val="2"/>
          </rPr>
          <t xml:space="preserve">
(SR)
</t>
        </r>
      </text>
    </comment>
    <comment ref="AV5" authorId="0" shapeId="0" xr:uid="{00000000-0006-0000-0300-000008000000}">
      <text>
        <r>
          <rPr>
            <sz val="11"/>
            <color indexed="81"/>
            <rFont val="Tahoma"/>
            <family val="2"/>
          </rPr>
          <t>Total SPENT Budget (Cumulative) for the whole project</t>
        </r>
        <r>
          <rPr>
            <b/>
            <sz val="11"/>
            <color indexed="81"/>
            <rFont val="Tahoma"/>
            <family val="2"/>
          </rPr>
          <t xml:space="preserve">
(SR)
</t>
        </r>
      </text>
    </comment>
    <comment ref="AY5" authorId="0" shapeId="0" xr:uid="{00000000-0006-0000-0300-000009000000}">
      <text>
        <r>
          <rPr>
            <sz val="11"/>
            <color indexed="81"/>
            <rFont val="Tahoma"/>
            <family val="2"/>
          </rPr>
          <t xml:space="preserve">Total Planned Completion %  for the whole project </t>
        </r>
        <r>
          <rPr>
            <b/>
            <sz val="11"/>
            <color indexed="81"/>
            <rFont val="Tahoma"/>
            <family val="2"/>
          </rPr>
          <t xml:space="preserve">
(%)
</t>
        </r>
        <r>
          <rPr>
            <u/>
            <sz val="11"/>
            <color indexed="81"/>
            <rFont val="Tahoma"/>
            <family val="2"/>
          </rPr>
          <t>Cross time</t>
        </r>
        <r>
          <rPr>
            <b/>
            <sz val="11"/>
            <color indexed="81"/>
            <rFont val="Tahoma"/>
            <family val="2"/>
          </rPr>
          <t xml:space="preserve">
</t>
        </r>
      </text>
    </comment>
    <comment ref="BB5" authorId="0" shapeId="0" xr:uid="{00000000-0006-0000-0300-00000A000000}">
      <text>
        <r>
          <rPr>
            <sz val="11"/>
            <color indexed="81"/>
            <rFont val="Tahoma"/>
            <family val="2"/>
          </rPr>
          <t xml:space="preserve">Total Actual CUMULATIVE Completion %  for the whole project </t>
        </r>
        <r>
          <rPr>
            <b/>
            <sz val="11"/>
            <color indexed="81"/>
            <rFont val="Tahoma"/>
            <family val="2"/>
          </rPr>
          <t xml:space="preserve">
(%)
</t>
        </r>
        <r>
          <rPr>
            <u/>
            <sz val="11"/>
            <color indexed="81"/>
            <rFont val="Tahoma"/>
            <family val="2"/>
          </rPr>
          <t>Cross time</t>
        </r>
        <r>
          <rPr>
            <b/>
            <sz val="11"/>
            <color indexed="81"/>
            <rFont val="Tahoma"/>
            <family val="2"/>
          </rPr>
          <t xml:space="preserve">
</t>
        </r>
      </text>
    </comment>
    <comment ref="AG7" authorId="0" shapeId="0" xr:uid="{00000000-0006-0000-0300-00000B000000}">
      <text>
        <r>
          <rPr>
            <sz val="11"/>
            <color indexed="81"/>
            <rFont val="Tahoma"/>
            <family val="2"/>
          </rPr>
          <t>START Date VARIANCE for the whole initiative</t>
        </r>
        <r>
          <rPr>
            <b/>
            <sz val="11"/>
            <color indexed="81"/>
            <rFont val="Tahoma"/>
            <family val="2"/>
          </rPr>
          <t xml:space="preserve">
Variance:
</t>
        </r>
        <r>
          <rPr>
            <sz val="11"/>
            <color indexed="81"/>
            <rFont val="Tahoma"/>
            <family val="2"/>
          </rPr>
          <t>(+) Positive Days = Delayed Start
(-) Negative Days = Started Early</t>
        </r>
        <r>
          <rPr>
            <b/>
            <sz val="11"/>
            <color indexed="81"/>
            <rFont val="Tahoma"/>
            <family val="2"/>
          </rPr>
          <t xml:space="preserve">
</t>
        </r>
      </text>
    </comment>
    <comment ref="AM7" authorId="0" shapeId="0" xr:uid="{00000000-0006-0000-0300-00000C000000}">
      <text>
        <r>
          <rPr>
            <sz val="11"/>
            <color indexed="81"/>
            <rFont val="Tahoma"/>
            <family val="2"/>
          </rPr>
          <t>END Date VARIANCE for the whole initiative</t>
        </r>
        <r>
          <rPr>
            <b/>
            <sz val="11"/>
            <color indexed="81"/>
            <rFont val="Tahoma"/>
            <family val="2"/>
          </rPr>
          <t xml:space="preserve">
Variance:
</t>
        </r>
        <r>
          <rPr>
            <sz val="11"/>
            <color indexed="81"/>
            <rFont val="Tahoma"/>
            <family val="2"/>
          </rPr>
          <t>(+) Positive Days = Delayed 
(-) Negative Days = Finished Early</t>
        </r>
        <r>
          <rPr>
            <b/>
            <sz val="11"/>
            <color indexed="81"/>
            <rFont val="Tahoma"/>
            <family val="2"/>
          </rPr>
          <t xml:space="preserve">
</t>
        </r>
      </text>
    </comment>
    <comment ref="AS7" authorId="0" shapeId="0" xr:uid="{00000000-0006-0000-0300-00000D000000}">
      <text>
        <r>
          <rPr>
            <sz val="11"/>
            <color indexed="81"/>
            <rFont val="Tahoma"/>
            <family val="2"/>
          </rPr>
          <t xml:space="preserve">Variance based on  cumulative initiative budget vs spent 
</t>
        </r>
      </text>
    </comment>
    <comment ref="AY7" authorId="0" shapeId="0" xr:uid="{00000000-0006-0000-0300-00000E000000}">
      <text>
        <r>
          <rPr>
            <sz val="11"/>
            <color indexed="81"/>
            <rFont val="Tahoma"/>
            <family val="2"/>
          </rPr>
          <t xml:space="preserve">% left to complete the initiative (cross years)
</t>
        </r>
      </text>
    </comment>
    <comment ref="A9" authorId="0" shapeId="0" xr:uid="{00000000-0006-0000-0300-00000F000000}">
      <text>
        <r>
          <rPr>
            <sz val="11"/>
            <color indexed="81"/>
            <rFont val="Tahoma"/>
            <family val="2"/>
          </rPr>
          <t>Add sponsor, manager, and team members names here</t>
        </r>
      </text>
    </comment>
    <comment ref="D9" authorId="0" shapeId="0" xr:uid="{00000000-0006-0000-0300-000010000000}">
      <text>
        <r>
          <rPr>
            <sz val="11"/>
            <color indexed="81"/>
            <rFont val="Tahoma"/>
            <family val="2"/>
          </rPr>
          <t xml:space="preserve">List the project key deliverables (outcomes)
</t>
        </r>
      </text>
    </comment>
    <comment ref="I9" authorId="0" shapeId="0" xr:uid="{00000000-0006-0000-0300-000011000000}">
      <text>
        <r>
          <rPr>
            <sz val="11"/>
            <color indexed="81"/>
            <rFont val="Tahoma"/>
            <family val="2"/>
          </rPr>
          <t>list all main key risks or challenges that might affect the completion of this project on time and budget
This list could be changed or updated  during the reporting phase as well</t>
        </r>
      </text>
    </comment>
    <comment ref="S9" authorId="0" shapeId="0" xr:uid="{00000000-0006-0000-0300-000012000000}">
      <text>
        <r>
          <rPr>
            <b/>
            <sz val="11"/>
            <color indexed="81"/>
            <rFont val="Tahoma"/>
            <family val="2"/>
          </rPr>
          <t>PROBABILITY</t>
        </r>
        <r>
          <rPr>
            <sz val="11"/>
            <color indexed="81"/>
            <rFont val="Tahoma"/>
            <family val="2"/>
          </rPr>
          <t xml:space="preserve"> of happening:
</t>
        </r>
        <r>
          <rPr>
            <b/>
            <sz val="11"/>
            <color indexed="81"/>
            <rFont val="Tahoma"/>
            <family val="2"/>
          </rPr>
          <t>Select from:</t>
        </r>
        <r>
          <rPr>
            <sz val="11"/>
            <color indexed="81"/>
            <rFont val="Tahoma"/>
            <family val="2"/>
          </rPr>
          <t xml:space="preserve">
  High
  Medium
  Low</t>
        </r>
      </text>
    </comment>
    <comment ref="T9" authorId="0" shapeId="0" xr:uid="{00000000-0006-0000-0300-000013000000}">
      <text>
        <r>
          <rPr>
            <sz val="11"/>
            <color indexed="81"/>
            <rFont val="Tahoma"/>
            <family val="2"/>
          </rPr>
          <t xml:space="preserve">What will be the </t>
        </r>
        <r>
          <rPr>
            <b/>
            <sz val="11"/>
            <color indexed="81"/>
            <rFont val="Tahoma"/>
            <family val="2"/>
          </rPr>
          <t>IMPACT</t>
        </r>
        <r>
          <rPr>
            <sz val="11"/>
            <color indexed="81"/>
            <rFont val="Tahoma"/>
            <family val="2"/>
          </rPr>
          <t xml:space="preserve"> if happened:
</t>
        </r>
        <r>
          <rPr>
            <b/>
            <sz val="11"/>
            <color indexed="81"/>
            <rFont val="Tahoma"/>
            <family val="2"/>
          </rPr>
          <t>Select from:</t>
        </r>
        <r>
          <rPr>
            <sz val="11"/>
            <color indexed="81"/>
            <rFont val="Tahoma"/>
            <family val="2"/>
          </rPr>
          <t xml:space="preserve">
  High
  Medium
  Low</t>
        </r>
      </text>
    </comment>
    <comment ref="U9" authorId="0" shapeId="0" xr:uid="{00000000-0006-0000-0300-000014000000}">
      <text>
        <r>
          <rPr>
            <sz val="11"/>
            <color indexed="81"/>
            <rFont val="Tahoma"/>
            <family val="2"/>
          </rPr>
          <t>For each main risk, list your mitigation plans to avoid or decrease the risk impact / probability.
This list could be changed or updated  during the reporting phase.</t>
        </r>
      </text>
    </comment>
    <comment ref="AS9" authorId="0" shapeId="0" xr:uid="{00000000-0006-0000-0300-000015000000}">
      <text>
        <r>
          <rPr>
            <sz val="11"/>
            <color indexed="81"/>
            <rFont val="Tahoma"/>
            <family val="2"/>
          </rPr>
          <t xml:space="preserve">to be used to reflect any other infomartion and comments during reporting period
 </t>
        </r>
      </text>
    </comment>
    <comment ref="A10" authorId="0" shapeId="0" xr:uid="{00000000-0006-0000-0300-000016000000}">
      <text>
        <r>
          <rPr>
            <b/>
            <sz val="9"/>
            <color indexed="81"/>
            <rFont val="Tahoma"/>
            <family val="2"/>
          </rPr>
          <t>Project Owner name</t>
        </r>
      </text>
    </comment>
    <comment ref="A11" authorId="0" shapeId="0" xr:uid="{00000000-0006-0000-0300-000017000000}">
      <text>
        <r>
          <rPr>
            <b/>
            <sz val="9"/>
            <color indexed="81"/>
            <rFont val="Tahoma"/>
            <family val="2"/>
          </rPr>
          <t>Manager name</t>
        </r>
      </text>
    </comment>
    <comment ref="A19" authorId="0" shapeId="0" xr:uid="{00000000-0006-0000-0300-000018000000}">
      <text>
        <r>
          <rPr>
            <sz val="11"/>
            <color indexed="81"/>
            <rFont val="Tahoma"/>
            <family val="2"/>
          </rPr>
          <t>Only includes deliverables CODE from the above list</t>
        </r>
      </text>
    </comment>
    <comment ref="B19" authorId="0" shapeId="0" xr:uid="{FC322FC4-DFF7-426F-AB1A-FA652FA856E6}">
      <text>
        <r>
          <rPr>
            <sz val="11"/>
            <color indexed="81"/>
            <rFont val="Tahoma"/>
            <family val="2"/>
          </rPr>
          <t xml:space="preserve">Only includes Milestone that </t>
        </r>
        <r>
          <rPr>
            <b/>
            <sz val="11"/>
            <color indexed="81"/>
            <rFont val="Tahoma"/>
            <family val="2"/>
          </rPr>
          <t>begins in 2022</t>
        </r>
      </text>
    </comment>
    <comment ref="E19" authorId="0" shapeId="0" xr:uid="{00000000-0006-0000-0300-00001A000000}">
      <text>
        <r>
          <rPr>
            <b/>
            <sz val="11"/>
            <color indexed="81"/>
            <rFont val="Tahoma"/>
            <family val="2"/>
          </rPr>
          <t>Total should = 100%</t>
        </r>
      </text>
    </comment>
    <comment ref="F19" authorId="0" shapeId="0" xr:uid="{00000000-0006-0000-0300-00001B000000}">
      <text>
        <r>
          <rPr>
            <b/>
            <sz val="11"/>
            <color indexed="81"/>
            <rFont val="Tahoma"/>
            <family val="2"/>
          </rPr>
          <t xml:space="preserve">Deliverable MM-DD-YYYY
</t>
        </r>
        <r>
          <rPr>
            <b/>
            <u/>
            <sz val="11"/>
            <color indexed="81"/>
            <rFont val="Tahoma"/>
            <family val="2"/>
          </rPr>
          <t>Variance</t>
        </r>
        <r>
          <rPr>
            <b/>
            <sz val="11"/>
            <color indexed="81"/>
            <rFont val="Tahoma"/>
            <family val="2"/>
          </rPr>
          <t xml:space="preserve">:
</t>
        </r>
        <r>
          <rPr>
            <sz val="11"/>
            <color indexed="81"/>
            <rFont val="Tahoma"/>
            <family val="2"/>
          </rPr>
          <t>(+)</t>
        </r>
        <r>
          <rPr>
            <b/>
            <sz val="11"/>
            <color indexed="81"/>
            <rFont val="Tahoma"/>
            <family val="2"/>
          </rPr>
          <t xml:space="preserve"> </t>
        </r>
        <r>
          <rPr>
            <sz val="11"/>
            <color indexed="81"/>
            <rFont val="Tahoma"/>
            <family val="2"/>
          </rPr>
          <t>Positive Days = Delayed Start
(-) Negative Days = Started Early</t>
        </r>
      </text>
    </comment>
    <comment ref="G19" authorId="0" shapeId="0" xr:uid="{00000000-0006-0000-0300-00001C000000}">
      <text>
        <r>
          <rPr>
            <b/>
            <sz val="11"/>
            <color indexed="81"/>
            <rFont val="Tahoma"/>
            <family val="2"/>
          </rPr>
          <t xml:space="preserve">Deliverable MM-DD-YYYY
</t>
        </r>
        <r>
          <rPr>
            <b/>
            <u/>
            <sz val="11"/>
            <color indexed="81"/>
            <rFont val="Tahoma"/>
            <family val="2"/>
          </rPr>
          <t>Variance</t>
        </r>
        <r>
          <rPr>
            <b/>
            <sz val="11"/>
            <color indexed="81"/>
            <rFont val="Tahoma"/>
            <family val="2"/>
          </rPr>
          <t xml:space="preserve">:
</t>
        </r>
        <r>
          <rPr>
            <sz val="11"/>
            <color indexed="81"/>
            <rFont val="Tahoma"/>
            <family val="2"/>
          </rPr>
          <t>(+)</t>
        </r>
        <r>
          <rPr>
            <b/>
            <sz val="11"/>
            <color indexed="81"/>
            <rFont val="Tahoma"/>
            <family val="2"/>
          </rPr>
          <t xml:space="preserve"> </t>
        </r>
        <r>
          <rPr>
            <sz val="11"/>
            <color indexed="81"/>
            <rFont val="Tahoma"/>
            <family val="2"/>
          </rPr>
          <t>Positive Days = Delayed 
(-) Negative Days = Finished Early</t>
        </r>
      </text>
    </comment>
    <comment ref="E67" authorId="0" shapeId="0" xr:uid="{00000000-0006-0000-0300-00001D000000}">
      <text>
        <r>
          <rPr>
            <b/>
            <sz val="10"/>
            <color indexed="81"/>
            <rFont val="Tahoma"/>
            <family val="2"/>
          </rPr>
          <t>Should = 100%</t>
        </r>
        <r>
          <rPr>
            <sz val="10"/>
            <color indexed="81"/>
            <rFont val="Tahoma"/>
            <family val="2"/>
          </rPr>
          <t xml:space="preserve">
</t>
        </r>
      </text>
    </comment>
    <comment ref="F67" authorId="0" shapeId="0" xr:uid="{00000000-0006-0000-0300-00001E000000}">
      <text>
        <r>
          <rPr>
            <sz val="11"/>
            <color indexed="81"/>
            <rFont val="Tahoma"/>
            <family val="2"/>
          </rPr>
          <t>Planned START Date for the whole project</t>
        </r>
        <r>
          <rPr>
            <b/>
            <sz val="11"/>
            <color indexed="81"/>
            <rFont val="Tahoma"/>
            <family val="2"/>
          </rPr>
          <t xml:space="preserve">
MM-DD-YYYY
</t>
        </r>
      </text>
    </comment>
    <comment ref="G67" authorId="0" shapeId="0" xr:uid="{00000000-0006-0000-0300-00001F000000}">
      <text>
        <r>
          <rPr>
            <sz val="11"/>
            <color indexed="81"/>
            <rFont val="Tahoma"/>
            <family val="2"/>
          </rPr>
          <t>Planned END Date for the whole project</t>
        </r>
        <r>
          <rPr>
            <b/>
            <sz val="11"/>
            <color indexed="81"/>
            <rFont val="Tahoma"/>
            <family val="2"/>
          </rPr>
          <t xml:space="preserve">
MM-DD-YYYY
</t>
        </r>
      </text>
    </comment>
    <comment ref="H67" authorId="0" shapeId="0" xr:uid="{00000000-0006-0000-0300-000020000000}">
      <text>
        <r>
          <rPr>
            <sz val="11"/>
            <color indexed="81"/>
            <rFont val="Tahoma"/>
            <family val="2"/>
          </rPr>
          <t>Cumulative Plan % (by Month)
(Weights have to be there for the formula to work)</t>
        </r>
      </text>
    </comment>
    <comment ref="F68" authorId="0" shapeId="0" xr:uid="{00000000-0006-0000-0300-000021000000}">
      <text>
        <r>
          <rPr>
            <sz val="11"/>
            <color indexed="81"/>
            <rFont val="Tahoma"/>
            <family val="2"/>
          </rPr>
          <t>Actual START Date for the whole project</t>
        </r>
        <r>
          <rPr>
            <b/>
            <sz val="11"/>
            <color indexed="81"/>
            <rFont val="Tahoma"/>
            <family val="2"/>
          </rPr>
          <t xml:space="preserve">
MM-DD-YYYY
</t>
        </r>
      </text>
    </comment>
    <comment ref="G68" authorId="0" shapeId="0" xr:uid="{00000000-0006-0000-0300-000022000000}">
      <text>
        <r>
          <rPr>
            <sz val="11"/>
            <color indexed="81"/>
            <rFont val="Tahoma"/>
            <family val="2"/>
          </rPr>
          <t>Actual END Date for the whole project</t>
        </r>
        <r>
          <rPr>
            <b/>
            <sz val="11"/>
            <color indexed="81"/>
            <rFont val="Tahoma"/>
            <family val="2"/>
          </rPr>
          <t xml:space="preserve">
MM-DD-YYYY
</t>
        </r>
      </text>
    </comment>
    <comment ref="H68" authorId="0" shapeId="0" xr:uid="{00000000-0006-0000-0300-000023000000}">
      <text>
        <r>
          <rPr>
            <sz val="11"/>
            <color indexed="81"/>
            <rFont val="Tahoma"/>
            <family val="2"/>
          </rPr>
          <t>Cumulative Actual % (by Month)
(Weights have to be there for the formula to work)</t>
        </r>
      </text>
    </comment>
    <comment ref="F69" authorId="0" shapeId="0" xr:uid="{00000000-0006-0000-0300-000024000000}">
      <text>
        <r>
          <rPr>
            <sz val="11"/>
            <color indexed="81"/>
            <rFont val="Tahoma"/>
            <family val="2"/>
          </rPr>
          <t>START Date VARIANCE for the whole project</t>
        </r>
        <r>
          <rPr>
            <b/>
            <sz val="11"/>
            <color indexed="81"/>
            <rFont val="Tahoma"/>
            <family val="2"/>
          </rPr>
          <t xml:space="preserve">
Variance:
</t>
        </r>
        <r>
          <rPr>
            <sz val="11"/>
            <color indexed="81"/>
            <rFont val="Tahoma"/>
            <family val="2"/>
          </rPr>
          <t>(+) Positive Days = Delayed Start
(-) Negative Days = Started Early</t>
        </r>
        <r>
          <rPr>
            <b/>
            <sz val="11"/>
            <color indexed="81"/>
            <rFont val="Tahoma"/>
            <family val="2"/>
          </rPr>
          <t xml:space="preserve">
</t>
        </r>
      </text>
    </comment>
    <comment ref="G69" authorId="0" shapeId="0" xr:uid="{00000000-0006-0000-0300-000025000000}">
      <text>
        <r>
          <rPr>
            <sz val="11"/>
            <color indexed="81"/>
            <rFont val="Tahoma"/>
            <family val="2"/>
          </rPr>
          <t>END Date VARIANCE for the whole project</t>
        </r>
        <r>
          <rPr>
            <b/>
            <sz val="11"/>
            <color indexed="81"/>
            <rFont val="Tahoma"/>
            <family val="2"/>
          </rPr>
          <t xml:space="preserve">
Variance:
</t>
        </r>
        <r>
          <rPr>
            <sz val="11"/>
            <color indexed="81"/>
            <rFont val="Tahoma"/>
            <family val="2"/>
          </rPr>
          <t>(+) Positive Days = Delayed 
(-) Negative Days = Finished Early</t>
        </r>
        <r>
          <rPr>
            <b/>
            <sz val="11"/>
            <color indexed="81"/>
            <rFont val="Tahoma"/>
            <family val="2"/>
          </rPr>
          <t xml:space="preserve">
</t>
        </r>
      </text>
    </comment>
    <comment ref="H69" authorId="0" shapeId="0" xr:uid="{00000000-0006-0000-0300-000026000000}">
      <text>
        <r>
          <rPr>
            <sz val="11"/>
            <color indexed="81"/>
            <rFont val="Tahoma"/>
            <family val="2"/>
          </rPr>
          <t xml:space="preserve">Variance between planned % and 
actual % 
for this month </t>
        </r>
      </text>
    </comment>
    <comment ref="E71" authorId="0" shapeId="0" xr:uid="{00000000-0006-0000-0300-000027000000}">
      <text>
        <r>
          <rPr>
            <b/>
            <sz val="10"/>
            <color indexed="81"/>
            <rFont val="Tahoma"/>
            <family val="2"/>
          </rPr>
          <t xml:space="preserve">Select between </t>
        </r>
        <r>
          <rPr>
            <sz val="10"/>
            <color indexed="81"/>
            <rFont val="Tahoma"/>
            <family val="2"/>
          </rPr>
          <t>OPEX and CAPEX</t>
        </r>
      </text>
    </comment>
    <comment ref="F71" authorId="0" shapeId="0" xr:uid="{00000000-0006-0000-0300-000028000000}">
      <text>
        <r>
          <rPr>
            <b/>
            <sz val="10"/>
            <color indexed="81"/>
            <rFont val="Tahoma"/>
            <family val="2"/>
          </rPr>
          <t xml:space="preserve">- SR </t>
        </r>
        <r>
          <rPr>
            <sz val="10"/>
            <color indexed="81"/>
            <rFont val="Tahoma"/>
            <family val="2"/>
          </rPr>
          <t xml:space="preserve">(under budget) </t>
        </r>
        <r>
          <rPr>
            <b/>
            <sz val="10"/>
            <color indexed="81"/>
            <rFont val="Tahoma"/>
            <family val="2"/>
          </rPr>
          <t xml:space="preserve">
+ SR </t>
        </r>
        <r>
          <rPr>
            <sz val="10"/>
            <color indexed="81"/>
            <rFont val="Tahoma"/>
            <family val="2"/>
          </rPr>
          <t>(over budgets)</t>
        </r>
      </text>
    </comment>
    <comment ref="G71" authorId="0" shapeId="0" xr:uid="{00000000-0006-0000-0300-000029000000}">
      <text>
        <r>
          <rPr>
            <b/>
            <sz val="11"/>
            <color indexed="81"/>
            <rFont val="Tahoma"/>
            <family val="2"/>
          </rPr>
          <t>Formulas only</t>
        </r>
      </text>
    </comment>
    <comment ref="F83" authorId="0" shapeId="0" xr:uid="{00000000-0006-0000-0300-00002A000000}">
      <text>
        <r>
          <rPr>
            <sz val="11"/>
            <color indexed="81"/>
            <rFont val="Tahoma"/>
            <family val="2"/>
          </rPr>
          <t xml:space="preserve">Variance based on  cumulative initiative budget vs spent 
</t>
        </r>
      </text>
    </comment>
  </commentList>
</comments>
</file>

<file path=xl/sharedStrings.xml><?xml version="1.0" encoding="utf-8"?>
<sst xmlns="http://schemas.openxmlformats.org/spreadsheetml/2006/main" count="664" uniqueCount="132">
  <si>
    <t>Note:</t>
  </si>
  <si>
    <t>Actual</t>
  </si>
  <si>
    <t>Start Date</t>
  </si>
  <si>
    <t>End Date</t>
  </si>
  <si>
    <t>Plan</t>
  </si>
  <si>
    <t>Key Risks / Challenges</t>
  </si>
  <si>
    <t>Key Deliverables</t>
  </si>
  <si>
    <t>Manager:</t>
  </si>
  <si>
    <t>Opex/
Capex</t>
  </si>
  <si>
    <t>Variance</t>
  </si>
  <si>
    <t>Weight
(%)</t>
  </si>
  <si>
    <t>Error</t>
  </si>
  <si>
    <t>Off Track</t>
  </si>
  <si>
    <t>Delay</t>
  </si>
  <si>
    <t>On Track</t>
  </si>
  <si>
    <t xml:space="preserve"> -21% or Worse</t>
  </si>
  <si>
    <t xml:space="preserve"> -1% to -20%</t>
  </si>
  <si>
    <t>0% or better</t>
  </si>
  <si>
    <t>Prob.</t>
  </si>
  <si>
    <t>Impa.</t>
  </si>
  <si>
    <t>Start Date VAR:</t>
  </si>
  <si>
    <t>End Date VAR:</t>
  </si>
  <si>
    <t>Spent</t>
  </si>
  <si>
    <t>Plan / 
Spent</t>
  </si>
  <si>
    <t>Spent Budget:</t>
  </si>
  <si>
    <t>BUDGET VS SPENT</t>
  </si>
  <si>
    <t>P. Budget</t>
  </si>
  <si>
    <t>Bdgt. Spent</t>
  </si>
  <si>
    <t>(AED)</t>
  </si>
  <si>
    <t>Actual/Spent</t>
  </si>
  <si>
    <t>Total</t>
  </si>
  <si>
    <t>Mgr.</t>
  </si>
  <si>
    <t>Team Members</t>
  </si>
  <si>
    <t>Sponsor:</t>
  </si>
  <si>
    <t>Plan Budget:</t>
  </si>
  <si>
    <t>Mitigation Plans</t>
  </si>
  <si>
    <t xml:space="preserve">Total </t>
  </si>
  <si>
    <t xml:space="preserve">Plan </t>
  </si>
  <si>
    <t>Init. Plan %</t>
  </si>
  <si>
    <t>Init. Actual %</t>
  </si>
  <si>
    <t>P. Start Date</t>
  </si>
  <si>
    <t>P. End Date</t>
  </si>
  <si>
    <t>A. Start Date</t>
  </si>
  <si>
    <t>A. End Date</t>
  </si>
  <si>
    <t>T. P. Budget</t>
  </si>
  <si>
    <t>T. Spent Bdgt</t>
  </si>
  <si>
    <t>%</t>
  </si>
  <si>
    <t>(Days)</t>
  </si>
  <si>
    <t>W:</t>
  </si>
  <si>
    <t>CAPEX</t>
  </si>
  <si>
    <t xml:space="preserve">Project Team </t>
  </si>
  <si>
    <t>Project Description</t>
  </si>
  <si>
    <t>OPEX</t>
  </si>
  <si>
    <t>Variance
(SR)</t>
  </si>
  <si>
    <t>Total 
(SR)</t>
  </si>
  <si>
    <t>Enter Project Name Here</t>
  </si>
  <si>
    <t>Corporate Objectives</t>
  </si>
  <si>
    <t>ENTER DEPARTMENT NAME HERE</t>
  </si>
  <si>
    <t>PORTFOLIO</t>
  </si>
  <si>
    <t>PROGRAM</t>
  </si>
  <si>
    <t>&gt;</t>
  </si>
  <si>
    <t>Own</t>
  </si>
  <si>
    <t>D1-</t>
  </si>
  <si>
    <t>D2-</t>
  </si>
  <si>
    <t>D3-</t>
  </si>
  <si>
    <t>D4-</t>
  </si>
  <si>
    <t>D5-</t>
  </si>
  <si>
    <t>D6-</t>
  </si>
  <si>
    <t>D1</t>
  </si>
  <si>
    <t>D2</t>
  </si>
  <si>
    <t>D3</t>
  </si>
  <si>
    <t>Description</t>
  </si>
  <si>
    <t>Budget Item</t>
  </si>
  <si>
    <t>D#</t>
  </si>
  <si>
    <t>D8</t>
  </si>
  <si>
    <t>D9</t>
  </si>
  <si>
    <t>D10</t>
  </si>
  <si>
    <t>Phase 1</t>
  </si>
  <si>
    <t>D8-</t>
  </si>
  <si>
    <t>D10-</t>
  </si>
  <si>
    <t>D12-</t>
  </si>
  <si>
    <t>D14-</t>
  </si>
  <si>
    <t>D7-</t>
  </si>
  <si>
    <t>D9-</t>
  </si>
  <si>
    <t>D11-</t>
  </si>
  <si>
    <t>D13-</t>
  </si>
  <si>
    <t>D15-</t>
  </si>
  <si>
    <t>Phase 2</t>
  </si>
  <si>
    <t>Phase 3</t>
  </si>
  <si>
    <t>Phase 4</t>
  </si>
  <si>
    <t>D11</t>
  </si>
  <si>
    <t>D12</t>
  </si>
  <si>
    <t>D13</t>
  </si>
  <si>
    <t>D14</t>
  </si>
  <si>
    <t>D15</t>
  </si>
  <si>
    <t>DELIVERABLES</t>
  </si>
  <si>
    <t>Project Phases</t>
  </si>
  <si>
    <t>Project Impact</t>
  </si>
  <si>
    <t>Project Manager Update &amp; Reporting Comments</t>
  </si>
  <si>
    <t>Requested Support &amp; Resources</t>
  </si>
  <si>
    <t>Q1-2022</t>
  </si>
  <si>
    <t>Q2-2022</t>
  </si>
  <si>
    <t>Q3-2022</t>
  </si>
  <si>
    <t>Q4-2022</t>
  </si>
  <si>
    <t>JAN</t>
  </si>
  <si>
    <t>FEB</t>
  </si>
  <si>
    <t>MAR</t>
  </si>
  <si>
    <t>APR</t>
  </si>
  <si>
    <t>MAY</t>
  </si>
  <si>
    <t>JUN</t>
  </si>
  <si>
    <t>JUL</t>
  </si>
  <si>
    <t>AUG</t>
  </si>
  <si>
    <t>SEPT</t>
  </si>
  <si>
    <t>OCT</t>
  </si>
  <si>
    <t>NOV</t>
  </si>
  <si>
    <t>DEC</t>
  </si>
  <si>
    <r>
      <t xml:space="preserve">2022 PROJECT &amp; </t>
    </r>
    <r>
      <rPr>
        <b/>
        <sz val="36"/>
        <color rgb="FF00B0F0"/>
        <rFont val="Arial"/>
        <family val="2"/>
      </rPr>
      <t xml:space="preserve">WEEKLY </t>
    </r>
    <r>
      <rPr>
        <b/>
        <sz val="36"/>
        <color indexed="8"/>
        <rFont val="Arial"/>
        <family val="2"/>
      </rPr>
      <t>PERFORMANCE REPORT</t>
    </r>
  </si>
  <si>
    <r>
      <t xml:space="preserve">2022 PROJECT </t>
    </r>
    <r>
      <rPr>
        <b/>
        <sz val="36"/>
        <color rgb="FF00B0F0"/>
        <rFont val="Arial"/>
        <family val="2"/>
      </rPr>
      <t xml:space="preserve">WEEKLY </t>
    </r>
    <r>
      <rPr>
        <b/>
        <sz val="36"/>
        <color indexed="8"/>
        <rFont val="Arial"/>
        <family val="2"/>
      </rPr>
      <t>PERFORMANCE REPORT IN GRAPHS</t>
    </r>
  </si>
  <si>
    <t>Q1-2023</t>
  </si>
  <si>
    <t>Q2-2023</t>
  </si>
  <si>
    <t>Q3-2023</t>
  </si>
  <si>
    <t>Q4-2023</t>
  </si>
  <si>
    <r>
      <rPr>
        <b/>
        <sz val="36"/>
        <color theme="9" tint="-0.249977111117893"/>
        <rFont val="Arial"/>
        <family val="2"/>
      </rPr>
      <t>2024</t>
    </r>
    <r>
      <rPr>
        <b/>
        <sz val="36"/>
        <color indexed="8"/>
        <rFont val="Arial"/>
        <family val="2"/>
      </rPr>
      <t xml:space="preserve"> PROJECT &amp; </t>
    </r>
    <r>
      <rPr>
        <b/>
        <sz val="36"/>
        <color rgb="FF00B0F0"/>
        <rFont val="Arial"/>
        <family val="2"/>
      </rPr>
      <t xml:space="preserve">WEEKLY </t>
    </r>
    <r>
      <rPr>
        <b/>
        <sz val="36"/>
        <color indexed="8"/>
        <rFont val="Arial"/>
        <family val="2"/>
      </rPr>
      <t>PERFORMANCE REPORT</t>
    </r>
  </si>
  <si>
    <r>
      <rPr>
        <b/>
        <sz val="36"/>
        <color theme="9" tint="0.39997558519241921"/>
        <rFont val="Arial"/>
        <family val="2"/>
      </rPr>
      <t>2023</t>
    </r>
    <r>
      <rPr>
        <b/>
        <sz val="36"/>
        <color indexed="8"/>
        <rFont val="Arial"/>
        <family val="2"/>
      </rPr>
      <t xml:space="preserve"> PROJECT &amp; </t>
    </r>
    <r>
      <rPr>
        <b/>
        <sz val="36"/>
        <color rgb="FF00B0F0"/>
        <rFont val="Arial"/>
        <family val="2"/>
      </rPr>
      <t xml:space="preserve">WEEKLY </t>
    </r>
    <r>
      <rPr>
        <b/>
        <sz val="36"/>
        <color indexed="8"/>
        <rFont val="Arial"/>
        <family val="2"/>
      </rPr>
      <t>PERFORMANCE REPORT</t>
    </r>
  </si>
  <si>
    <t>Q1-2024</t>
  </si>
  <si>
    <t>Q2-2024</t>
  </si>
  <si>
    <t>Q3-2024</t>
  </si>
  <si>
    <t>Q4-2024</t>
  </si>
  <si>
    <t>Add Milestone Name - (Add Responsible Name)</t>
  </si>
  <si>
    <t>Milestone Desc</t>
  </si>
  <si>
    <r>
      <t xml:space="preserve">Milestone Name
</t>
    </r>
    <r>
      <rPr>
        <sz val="10"/>
        <color rgb="FF000000"/>
        <rFont val="Arial"/>
        <family val="2"/>
      </rPr>
      <t>(Owner Name)</t>
    </r>
  </si>
  <si>
    <t>IMPORTANT: Recommended to Protect the sheet with a password (Menu&gt;Review&gt;unProtect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</si>
</sst>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1009]d\-mmm\-yy;@"/>
  </numFmts>
  <fonts count="54" x14ac:knownFonts="1">
    <font>
      <sz val="11"/>
      <color theme="1"/>
      <name val="Calibri"/>
      <family val="2"/>
      <scheme val="minor"/>
    </font>
    <font>
      <sz val="11"/>
      <color indexed="8"/>
      <name val="Calibri"/>
      <family val="2"/>
    </font>
    <font>
      <sz val="8"/>
      <name val="Calibri"/>
      <family val="2"/>
    </font>
    <font>
      <sz val="11"/>
      <color theme="1"/>
      <name val="Arial"/>
      <family val="2"/>
    </font>
    <font>
      <b/>
      <sz val="16"/>
      <color indexed="8"/>
      <name val="Arial"/>
      <family val="2"/>
    </font>
    <font>
      <b/>
      <sz val="14"/>
      <color indexed="8"/>
      <name val="Arial"/>
      <family val="2"/>
    </font>
    <font>
      <b/>
      <i/>
      <sz val="14"/>
      <color indexed="8"/>
      <name val="Arial"/>
      <family val="2"/>
    </font>
    <font>
      <b/>
      <sz val="10"/>
      <color indexed="8"/>
      <name val="Arial"/>
      <family val="2"/>
    </font>
    <font>
      <b/>
      <sz val="12"/>
      <color indexed="8"/>
      <name val="Arial"/>
      <family val="2"/>
    </font>
    <font>
      <b/>
      <sz val="9"/>
      <name val="Arial"/>
      <family val="2"/>
    </font>
    <font>
      <b/>
      <sz val="12"/>
      <color theme="0"/>
      <name val="Arial"/>
      <family val="2"/>
    </font>
    <font>
      <b/>
      <sz val="14"/>
      <color theme="0"/>
      <name val="Arial"/>
      <family val="2"/>
    </font>
    <font>
      <b/>
      <sz val="32"/>
      <color indexed="8"/>
      <name val="Arial"/>
      <family val="2"/>
    </font>
    <font>
      <b/>
      <sz val="11"/>
      <color indexed="81"/>
      <name val="Tahoma"/>
      <family val="2"/>
    </font>
    <font>
      <sz val="11"/>
      <color indexed="81"/>
      <name val="Tahoma"/>
      <family val="2"/>
    </font>
    <font>
      <b/>
      <sz val="11"/>
      <color theme="1"/>
      <name val="Arial"/>
      <family val="2"/>
    </font>
    <font>
      <sz val="12"/>
      <color theme="1"/>
      <name val="Arial"/>
      <family val="2"/>
    </font>
    <font>
      <sz val="20"/>
      <color theme="1"/>
      <name val="Arial"/>
      <family val="2"/>
    </font>
    <font>
      <b/>
      <sz val="36"/>
      <color indexed="8"/>
      <name val="Arial"/>
      <family val="2"/>
    </font>
    <font>
      <sz val="11"/>
      <color indexed="8"/>
      <name val="Arial"/>
      <family val="2"/>
    </font>
    <font>
      <b/>
      <sz val="11"/>
      <color indexed="8"/>
      <name val="Arial"/>
      <family val="2"/>
    </font>
    <font>
      <sz val="11"/>
      <color theme="0"/>
      <name val="Arial"/>
      <family val="2"/>
    </font>
    <font>
      <b/>
      <sz val="8"/>
      <color theme="1"/>
      <name val="Arial"/>
      <family val="2"/>
    </font>
    <font>
      <sz val="12"/>
      <color indexed="8"/>
      <name val="Arial"/>
      <family val="2"/>
    </font>
    <font>
      <sz val="10"/>
      <color indexed="8"/>
      <name val="Arial"/>
      <family val="2"/>
    </font>
    <font>
      <b/>
      <sz val="22"/>
      <color theme="0"/>
      <name val="Arial"/>
      <family val="2"/>
    </font>
    <font>
      <b/>
      <sz val="11"/>
      <color theme="0"/>
      <name val="Arial"/>
      <family val="2"/>
    </font>
    <font>
      <b/>
      <sz val="12"/>
      <color theme="1"/>
      <name val="Arial"/>
      <family val="2"/>
    </font>
    <font>
      <sz val="11"/>
      <color indexed="9"/>
      <name val="Arial"/>
      <family val="2"/>
    </font>
    <font>
      <b/>
      <sz val="24"/>
      <color rgb="FF00B0F0"/>
      <name val="Arial"/>
      <family val="2"/>
    </font>
    <font>
      <sz val="14"/>
      <color indexed="8"/>
      <name val="Arial"/>
      <family val="2"/>
    </font>
    <font>
      <b/>
      <sz val="10"/>
      <color indexed="81"/>
      <name val="Tahoma"/>
      <family val="2"/>
    </font>
    <font>
      <sz val="10"/>
      <color indexed="81"/>
      <name val="Tahoma"/>
      <family val="2"/>
    </font>
    <font>
      <b/>
      <u/>
      <sz val="11"/>
      <color indexed="81"/>
      <name val="Tahoma"/>
      <family val="2"/>
    </font>
    <font>
      <b/>
      <sz val="11"/>
      <color theme="0" tint="-0.499984740745262"/>
      <name val="Arial"/>
      <family val="2"/>
    </font>
    <font>
      <b/>
      <sz val="9"/>
      <color indexed="81"/>
      <name val="Tahoma"/>
      <family val="2"/>
    </font>
    <font>
      <sz val="10"/>
      <color theme="1"/>
      <name val="Arial"/>
      <family val="2"/>
    </font>
    <font>
      <sz val="14"/>
      <color theme="1"/>
      <name val="Arial"/>
      <family val="2"/>
    </font>
    <font>
      <sz val="14"/>
      <color theme="0"/>
      <name val="Arial"/>
      <family val="2"/>
    </font>
    <font>
      <b/>
      <sz val="14"/>
      <color theme="1"/>
      <name val="Arial"/>
      <family val="2"/>
    </font>
    <font>
      <u/>
      <sz val="11"/>
      <color indexed="81"/>
      <name val="Tahoma"/>
      <family val="2"/>
    </font>
    <font>
      <b/>
      <sz val="24"/>
      <color theme="0" tint="-0.34998626667073579"/>
      <name val="Arial"/>
      <family val="2"/>
    </font>
    <font>
      <b/>
      <sz val="20"/>
      <color theme="0" tint="-0.34998626667073579"/>
      <name val="Arial"/>
      <family val="2"/>
    </font>
    <font>
      <b/>
      <sz val="18"/>
      <color theme="0" tint="-0.249977111117893"/>
      <name val="Arial"/>
      <family val="2"/>
    </font>
    <font>
      <sz val="16"/>
      <color rgb="FFFF0000"/>
      <name val="Arial"/>
      <family val="2"/>
    </font>
    <font>
      <b/>
      <sz val="12"/>
      <color rgb="FF0070C0"/>
      <name val="Arial"/>
      <family val="2"/>
    </font>
    <font>
      <sz val="16"/>
      <color rgb="FF0070C0"/>
      <name val="Arial"/>
      <family val="2"/>
    </font>
    <font>
      <b/>
      <sz val="36"/>
      <color rgb="FF00B0F0"/>
      <name val="Arial"/>
      <family val="2"/>
    </font>
    <font>
      <b/>
      <sz val="12"/>
      <color rgb="FF00B050"/>
      <name val="Arial"/>
      <family val="2"/>
    </font>
    <font>
      <b/>
      <sz val="36"/>
      <color theme="9" tint="0.39997558519241921"/>
      <name val="Arial"/>
      <family val="2"/>
    </font>
    <font>
      <b/>
      <sz val="36"/>
      <color theme="9" tint="-0.249977111117893"/>
      <name val="Arial"/>
      <family val="2"/>
    </font>
    <font>
      <b/>
      <sz val="14"/>
      <color rgb="FFFF0000"/>
      <name val="Arial"/>
      <family val="2"/>
    </font>
    <font>
      <b/>
      <sz val="12"/>
      <color rgb="FFFF0000"/>
      <name val="Arial"/>
      <family val="2"/>
    </font>
    <font>
      <sz val="10"/>
      <color rgb="FF000000"/>
      <name val="Arial"/>
      <family val="2"/>
    </font>
  </fonts>
  <fills count="23">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10"/>
        <bgColor indexed="64"/>
      </patternFill>
    </fill>
    <fill>
      <patternFill patternType="solid">
        <fgColor theme="0" tint="-0.249977111117893"/>
        <bgColor indexed="64"/>
      </patternFill>
    </fill>
    <fill>
      <patternFill patternType="solid">
        <fgColor theme="1"/>
        <bgColor indexed="64"/>
      </patternFill>
    </fill>
    <fill>
      <patternFill patternType="solid">
        <fgColor indexed="44"/>
        <bgColor indexed="64"/>
      </patternFill>
    </fill>
    <fill>
      <patternFill patternType="solid">
        <fgColor theme="0"/>
        <bgColor indexed="64"/>
      </patternFill>
    </fill>
    <fill>
      <patternFill patternType="solid">
        <fgColor rgb="FFFFFF00"/>
        <bgColor indexed="64"/>
      </patternFill>
    </fill>
    <fill>
      <patternFill patternType="solid">
        <fgColor rgb="FFCDCDCD"/>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4"/>
        <bgColor indexed="64"/>
      </patternFill>
    </fill>
    <fill>
      <patternFill patternType="solid">
        <fgColor theme="8" tint="0.39997558519241921"/>
        <bgColor indexed="64"/>
      </patternFill>
    </fill>
    <fill>
      <patternFill patternType="solid">
        <fgColor rgb="FFD9D9D9"/>
        <bgColor indexed="64"/>
      </patternFill>
    </fill>
    <fill>
      <patternFill patternType="solid">
        <fgColor rgb="FF4F81BD"/>
        <bgColor indexed="64"/>
      </patternFill>
    </fill>
    <fill>
      <patternFill patternType="solid">
        <fgColor rgb="FF00B0F0"/>
        <bgColor indexed="64"/>
      </patternFill>
    </fill>
    <fill>
      <patternFill patternType="solid">
        <fgColor theme="6"/>
        <bgColor indexed="64"/>
      </patternFill>
    </fill>
    <fill>
      <patternFill patternType="solid">
        <fgColor rgb="FF0070C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medium">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medium">
        <color theme="0"/>
      </right>
      <top style="thin">
        <color theme="1"/>
      </top>
      <bottom/>
      <diagonal/>
    </border>
    <border>
      <left style="thin">
        <color indexed="64"/>
      </left>
      <right/>
      <top/>
      <bottom/>
      <diagonal/>
    </border>
    <border>
      <left style="medium">
        <color theme="0"/>
      </left>
      <right/>
      <top style="thin">
        <color indexed="64"/>
      </top>
      <bottom style="medium">
        <color theme="0"/>
      </bottom>
      <diagonal/>
    </border>
    <border>
      <left style="thin">
        <color indexed="64"/>
      </left>
      <right/>
      <top style="medium">
        <color theme="0"/>
      </top>
      <bottom/>
      <diagonal/>
    </border>
    <border>
      <left style="thin">
        <color indexed="64"/>
      </left>
      <right style="thin">
        <color indexed="64"/>
      </right>
      <top style="thin">
        <color theme="0" tint="-0.24994659260841701"/>
      </top>
      <bottom style="thin">
        <color theme="0" tint="-0.24994659260841701"/>
      </bottom>
      <diagonal/>
    </border>
    <border>
      <left/>
      <right style="thin">
        <color indexed="64"/>
      </right>
      <top style="thin">
        <color theme="0" tint="-0.24994659260841701"/>
      </top>
      <bottom style="thin">
        <color theme="0" tint="-0.24994659260841701"/>
      </bottom>
      <diagonal/>
    </border>
    <border>
      <left style="thin">
        <color indexed="64"/>
      </left>
      <right style="thin">
        <color indexed="64"/>
      </right>
      <top style="thin">
        <color indexed="64"/>
      </top>
      <bottom style="thin">
        <color theme="0" tint="-0.24994659260841701"/>
      </bottom>
      <diagonal/>
    </border>
    <border>
      <left style="thin">
        <color indexed="64"/>
      </left>
      <right/>
      <top style="thin">
        <color indexed="64"/>
      </top>
      <bottom style="thin">
        <color theme="0" tint="-0.24994659260841701"/>
      </bottom>
      <diagonal/>
    </border>
    <border>
      <left/>
      <right/>
      <top style="thin">
        <color indexed="64"/>
      </top>
      <bottom style="thin">
        <color theme="0" tint="-0.24994659260841701"/>
      </bottom>
      <diagonal/>
    </border>
    <border>
      <left/>
      <right style="thin">
        <color indexed="64"/>
      </right>
      <top style="thin">
        <color indexed="64"/>
      </top>
      <bottom style="thin">
        <color theme="0" tint="-0.24994659260841701"/>
      </bottom>
      <diagonal/>
    </border>
    <border>
      <left style="thin">
        <color indexed="64"/>
      </left>
      <right/>
      <top style="thin">
        <color theme="0" tint="-0.24994659260841701"/>
      </top>
      <bottom style="thin">
        <color indexed="64"/>
      </bottom>
      <diagonal/>
    </border>
    <border>
      <left/>
      <right/>
      <top style="thin">
        <color theme="0" tint="-0.24994659260841701"/>
      </top>
      <bottom style="thin">
        <color indexed="64"/>
      </bottom>
      <diagonal/>
    </border>
    <border>
      <left/>
      <right style="thin">
        <color indexed="64"/>
      </right>
      <top style="thin">
        <color theme="0" tint="-0.24994659260841701"/>
      </top>
      <bottom style="thin">
        <color indexed="64"/>
      </bottom>
      <diagonal/>
    </border>
    <border>
      <left style="thin">
        <color indexed="64"/>
      </left>
      <right/>
      <top/>
      <bottom style="thin">
        <color theme="0"/>
      </bottom>
      <diagonal/>
    </border>
    <border>
      <left style="thin">
        <color theme="0"/>
      </left>
      <right style="thin">
        <color theme="0"/>
      </right>
      <top/>
      <bottom style="thin">
        <color indexed="64"/>
      </bottom>
      <diagonal/>
    </border>
    <border>
      <left/>
      <right/>
      <top/>
      <bottom style="thin">
        <color theme="0"/>
      </bottom>
      <diagonal/>
    </border>
    <border>
      <left/>
      <right/>
      <top/>
      <bottom style="thin">
        <color theme="0" tint="-0.24994659260841701"/>
      </bottom>
      <diagonal/>
    </border>
    <border>
      <left style="thin">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style="thin">
        <color indexed="64"/>
      </left>
      <right/>
      <top/>
      <bottom style="thin">
        <color theme="0" tint="-0.24994659260841701"/>
      </bottom>
      <diagonal/>
    </border>
    <border>
      <left style="thin">
        <color indexed="64"/>
      </left>
      <right style="thin">
        <color indexed="64"/>
      </right>
      <top/>
      <bottom style="thin">
        <color theme="0" tint="-0.24994659260841701"/>
      </bottom>
      <diagonal/>
    </border>
    <border>
      <left/>
      <right style="thin">
        <color indexed="64"/>
      </right>
      <top/>
      <bottom style="thin">
        <color theme="0" tint="-0.24994659260841701"/>
      </bottom>
      <diagonal/>
    </border>
    <border>
      <left/>
      <right/>
      <top style="medium">
        <color theme="0"/>
      </top>
      <bottom/>
      <diagonal/>
    </border>
    <border>
      <left style="thin">
        <color theme="0"/>
      </left>
      <right/>
      <top style="thin">
        <color indexed="64"/>
      </top>
      <bottom style="medium">
        <color theme="0"/>
      </bottom>
      <diagonal/>
    </border>
    <border>
      <left/>
      <right style="thin">
        <color theme="0"/>
      </right>
      <top style="thin">
        <color indexed="64"/>
      </top>
      <bottom style="medium">
        <color theme="0"/>
      </bottom>
      <diagonal/>
    </border>
    <border>
      <left/>
      <right/>
      <top style="thin">
        <color indexed="64"/>
      </top>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style="thin">
        <color indexed="64"/>
      </left>
      <right/>
      <top style="thin">
        <color theme="0"/>
      </top>
      <bottom style="thin">
        <color indexed="64"/>
      </bottom>
      <diagonal/>
    </border>
    <border>
      <left style="thin">
        <color indexed="64"/>
      </left>
      <right style="thin">
        <color indexed="64"/>
      </right>
      <top style="thin">
        <color theme="0" tint="-0.24994659260841701"/>
      </top>
      <bottom style="thin">
        <color indexed="64"/>
      </bottom>
      <diagonal/>
    </border>
    <border>
      <left style="thin">
        <color theme="0"/>
      </left>
      <right/>
      <top style="thin">
        <color theme="0"/>
      </top>
      <bottom style="thin">
        <color indexed="64"/>
      </bottom>
      <diagonal/>
    </border>
    <border>
      <left/>
      <right/>
      <top/>
      <bottom style="thick">
        <color theme="0" tint="-0.499984740745262"/>
      </bottom>
      <diagonal/>
    </border>
    <border>
      <left style="thin">
        <color theme="0"/>
      </left>
      <right/>
      <top/>
      <bottom style="thin">
        <color indexed="64"/>
      </bottom>
      <diagonal/>
    </border>
    <border>
      <left/>
      <right style="thin">
        <color theme="1"/>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diagonal/>
    </border>
  </borders>
  <cellStyleXfs count="2">
    <xf numFmtId="0" fontId="0" fillId="0" borderId="0"/>
    <xf numFmtId="9" fontId="1" fillId="0" borderId="0" applyFont="0" applyFill="0" applyBorder="0" applyAlignment="0" applyProtection="0"/>
  </cellStyleXfs>
  <cellXfs count="289">
    <xf numFmtId="0" fontId="0" fillId="0" borderId="0" xfId="0"/>
    <xf numFmtId="0" fontId="5" fillId="0" borderId="0" xfId="0" applyFont="1" applyAlignment="1" applyProtection="1"/>
    <xf numFmtId="0" fontId="6" fillId="0" borderId="0" xfId="0" applyFont="1" applyAlignment="1" applyProtection="1"/>
    <xf numFmtId="0" fontId="18" fillId="0" borderId="0" xfId="0" applyFont="1" applyAlignment="1" applyProtection="1">
      <alignment vertical="center" wrapText="1"/>
    </xf>
    <xf numFmtId="0" fontId="5" fillId="0" borderId="0" xfId="0" applyFont="1" applyAlignment="1" applyProtection="1">
      <alignment horizontal="right"/>
    </xf>
    <xf numFmtId="0" fontId="4" fillId="0" borderId="0" xfId="0" applyFont="1" applyAlignment="1" applyProtection="1"/>
    <xf numFmtId="0" fontId="3" fillId="0" borderId="0" xfId="0" applyFont="1" applyProtection="1"/>
    <xf numFmtId="0" fontId="3" fillId="0" borderId="0" xfId="0" applyFont="1" applyBorder="1" applyAlignment="1" applyProtection="1">
      <alignment horizontal="center"/>
    </xf>
    <xf numFmtId="0" fontId="19" fillId="0" borderId="0" xfId="0" applyFont="1" applyBorder="1" applyAlignment="1" applyProtection="1">
      <alignment vertical="center"/>
    </xf>
    <xf numFmtId="0" fontId="3" fillId="0" borderId="0" xfId="0" applyFont="1" applyAlignment="1" applyProtection="1">
      <alignment vertical="center"/>
    </xf>
    <xf numFmtId="0" fontId="9" fillId="2" borderId="0" xfId="0" applyFont="1" applyFill="1" applyBorder="1" applyAlignment="1" applyProtection="1">
      <alignment vertical="center"/>
    </xf>
    <xf numFmtId="0" fontId="3" fillId="0" borderId="0" xfId="0" applyFont="1" applyAlignment="1" applyProtection="1">
      <alignment horizontal="center"/>
    </xf>
    <xf numFmtId="0" fontId="17" fillId="0" borderId="0" xfId="0" applyFont="1" applyAlignment="1" applyProtection="1">
      <alignment vertical="center"/>
    </xf>
    <xf numFmtId="0" fontId="20" fillId="0" borderId="14" xfId="0" applyNumberFormat="1" applyFont="1" applyFill="1" applyBorder="1" applyAlignment="1" applyProtection="1">
      <alignment horizontal="center" vertical="center" wrapText="1"/>
    </xf>
    <xf numFmtId="0" fontId="15" fillId="0" borderId="0" xfId="0" applyFont="1" applyAlignment="1" applyProtection="1">
      <alignment vertical="center"/>
    </xf>
    <xf numFmtId="0" fontId="19" fillId="0" borderId="16" xfId="0" applyNumberFormat="1" applyFont="1" applyFill="1" applyBorder="1" applyAlignment="1" applyProtection="1">
      <alignment horizontal="center" vertical="center" wrapText="1"/>
    </xf>
    <xf numFmtId="0" fontId="19" fillId="0" borderId="14"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vertical="center" wrapText="1"/>
    </xf>
    <xf numFmtId="0" fontId="19" fillId="0" borderId="8" xfId="0" applyNumberFormat="1" applyFont="1" applyFill="1" applyBorder="1" applyAlignment="1" applyProtection="1">
      <alignment horizontal="left" vertical="top" wrapText="1"/>
    </xf>
    <xf numFmtId="0" fontId="15" fillId="0" borderId="0" xfId="0" applyFont="1" applyBorder="1" applyAlignment="1" applyProtection="1">
      <alignment horizontal="center"/>
    </xf>
    <xf numFmtId="0" fontId="3" fillId="8" borderId="0" xfId="0" applyFont="1" applyFill="1" applyProtection="1"/>
    <xf numFmtId="0" fontId="3" fillId="8" borderId="5" xfId="0" applyFont="1" applyFill="1" applyBorder="1" applyAlignment="1" applyProtection="1"/>
    <xf numFmtId="0" fontId="15" fillId="8" borderId="5" xfId="0" applyFont="1" applyFill="1" applyBorder="1" applyAlignment="1" applyProtection="1">
      <alignment horizontal="center" vertical="center"/>
    </xf>
    <xf numFmtId="0" fontId="15" fillId="8" borderId="0" xfId="0" applyFont="1" applyFill="1" applyBorder="1" applyAlignment="1" applyProtection="1">
      <alignment horizontal="center" vertical="center"/>
    </xf>
    <xf numFmtId="9" fontId="24" fillId="0" borderId="31" xfId="1" applyFont="1" applyFill="1" applyBorder="1" applyAlignment="1" applyProtection="1">
      <alignment horizontal="center" vertical="center" wrapText="1"/>
      <protection locked="0"/>
    </xf>
    <xf numFmtId="0" fontId="3" fillId="6" borderId="0" xfId="0" applyFont="1" applyFill="1" applyAlignment="1" applyProtection="1"/>
    <xf numFmtId="9" fontId="19" fillId="0" borderId="0" xfId="0" applyNumberFormat="1" applyFont="1" applyBorder="1" applyAlignment="1" applyProtection="1">
      <alignment vertical="center"/>
    </xf>
    <xf numFmtId="9" fontId="24" fillId="0" borderId="32" xfId="1" applyFont="1" applyFill="1" applyBorder="1" applyAlignment="1" applyProtection="1">
      <alignment horizontal="center" vertical="center" wrapText="1"/>
      <protection locked="0"/>
    </xf>
    <xf numFmtId="9" fontId="24" fillId="0" borderId="33" xfId="1" applyFont="1" applyFill="1" applyBorder="1" applyAlignment="1" applyProtection="1">
      <alignment horizontal="center" vertical="center" wrapText="1"/>
      <protection locked="0"/>
    </xf>
    <xf numFmtId="9" fontId="24" fillId="0" borderId="20" xfId="1" applyFont="1" applyFill="1" applyBorder="1" applyAlignment="1" applyProtection="1">
      <alignment horizontal="center" vertical="center" wrapText="1"/>
      <protection locked="0"/>
    </xf>
    <xf numFmtId="9" fontId="24" fillId="0" borderId="36" xfId="1" applyFont="1" applyFill="1" applyBorder="1" applyAlignment="1" applyProtection="1">
      <alignment horizontal="center" vertical="center" wrapText="1"/>
      <protection locked="0"/>
    </xf>
    <xf numFmtId="9" fontId="24" fillId="7" borderId="5" xfId="0" applyNumberFormat="1" applyFont="1" applyFill="1" applyBorder="1" applyAlignment="1" applyProtection="1">
      <alignment horizontal="center" vertical="center"/>
    </xf>
    <xf numFmtId="0" fontId="3" fillId="0" borderId="0" xfId="0" applyNumberFormat="1" applyFont="1" applyBorder="1" applyAlignment="1" applyProtection="1">
      <alignment horizontal="center"/>
    </xf>
    <xf numFmtId="9" fontId="24" fillId="7" borderId="27" xfId="0" applyNumberFormat="1" applyFont="1" applyFill="1" applyBorder="1" applyAlignment="1" applyProtection="1">
      <alignment horizontal="center" vertical="center"/>
    </xf>
    <xf numFmtId="0" fontId="19" fillId="0" borderId="1" xfId="0" applyNumberFormat="1" applyFont="1" applyFill="1" applyBorder="1" applyAlignment="1" applyProtection="1">
      <alignment horizontal="center" vertical="center" wrapText="1"/>
      <protection locked="0"/>
    </xf>
    <xf numFmtId="0" fontId="19" fillId="0" borderId="0" xfId="0" applyNumberFormat="1" applyFont="1" applyFill="1" applyBorder="1" applyAlignment="1" applyProtection="1">
      <alignment horizontal="right" vertical="top"/>
    </xf>
    <xf numFmtId="0" fontId="19" fillId="0" borderId="0" xfId="0" applyNumberFormat="1" applyFont="1" applyFill="1" applyBorder="1" applyAlignment="1" applyProtection="1">
      <alignment vertical="top"/>
    </xf>
    <xf numFmtId="3" fontId="20" fillId="0" borderId="0" xfId="0" applyNumberFormat="1" applyFont="1" applyFill="1" applyBorder="1" applyAlignment="1" applyProtection="1">
      <alignment vertical="top" wrapText="1"/>
    </xf>
    <xf numFmtId="0" fontId="19" fillId="0" borderId="5" xfId="0" applyNumberFormat="1" applyFont="1" applyFill="1" applyBorder="1" applyAlignment="1" applyProtection="1">
      <alignment horizontal="left" vertical="top" wrapText="1"/>
    </xf>
    <xf numFmtId="3" fontId="3" fillId="0" borderId="0" xfId="0" applyNumberFormat="1" applyFont="1" applyProtection="1"/>
    <xf numFmtId="0" fontId="19" fillId="0" borderId="0" xfId="0" applyNumberFormat="1" applyFont="1" applyFill="1" applyBorder="1" applyAlignment="1" applyProtection="1">
      <alignment horizontal="center" wrapText="1"/>
    </xf>
    <xf numFmtId="0" fontId="29" fillId="0" borderId="0" xfId="0" applyNumberFormat="1" applyFont="1" applyFill="1" applyBorder="1" applyAlignment="1" applyProtection="1">
      <alignment horizontal="center" vertical="center" wrapText="1"/>
    </xf>
    <xf numFmtId="0" fontId="3" fillId="0" borderId="0" xfId="0" applyFont="1" applyBorder="1" applyAlignment="1" applyProtection="1">
      <alignment horizontal="left"/>
    </xf>
    <xf numFmtId="0" fontId="23" fillId="12" borderId="1" xfId="0" applyFont="1" applyFill="1" applyBorder="1" applyAlignment="1" applyProtection="1">
      <alignment horizontal="center" vertical="center" textRotation="90"/>
    </xf>
    <xf numFmtId="0" fontId="27" fillId="5" borderId="1" xfId="0" applyFont="1" applyFill="1" applyBorder="1" applyAlignment="1" applyProtection="1">
      <alignment vertical="center"/>
    </xf>
    <xf numFmtId="0" fontId="27" fillId="5" borderId="3" xfId="0" applyFont="1" applyFill="1" applyBorder="1" applyAlignment="1" applyProtection="1">
      <alignment vertical="center"/>
    </xf>
    <xf numFmtId="0" fontId="12" fillId="0" borderId="0" xfId="0" applyFont="1" applyBorder="1" applyAlignment="1" applyProtection="1">
      <alignment vertical="center"/>
    </xf>
    <xf numFmtId="0" fontId="16" fillId="0" borderId="0" xfId="0" applyFont="1" applyProtection="1"/>
    <xf numFmtId="0" fontId="16" fillId="0" borderId="0" xfId="0" applyFont="1" applyAlignment="1" applyProtection="1">
      <alignment vertical="center"/>
    </xf>
    <xf numFmtId="0" fontId="8" fillId="17" borderId="7" xfId="0" applyFont="1" applyFill="1" applyBorder="1" applyAlignment="1" applyProtection="1">
      <alignment horizontal="center" vertical="center" wrapText="1"/>
    </xf>
    <xf numFmtId="0" fontId="8" fillId="15" borderId="1" xfId="0" applyNumberFormat="1" applyFont="1" applyFill="1" applyBorder="1" applyAlignment="1" applyProtection="1">
      <alignment horizontal="center" vertical="center" wrapText="1"/>
    </xf>
    <xf numFmtId="0" fontId="8" fillId="14" borderId="1" xfId="0" applyNumberFormat="1" applyFont="1" applyFill="1" applyBorder="1" applyAlignment="1" applyProtection="1">
      <alignment horizontal="center" vertical="center" wrapText="1"/>
    </xf>
    <xf numFmtId="0" fontId="8" fillId="13" borderId="1" xfId="0" applyNumberFormat="1" applyFont="1" applyFill="1" applyBorder="1" applyAlignment="1" applyProtection="1">
      <alignment horizontal="center" vertical="center" wrapText="1"/>
    </xf>
    <xf numFmtId="0" fontId="19" fillId="12" borderId="21" xfId="0" applyNumberFormat="1" applyFont="1" applyFill="1" applyBorder="1" applyAlignment="1" applyProtection="1">
      <alignment horizontal="center" vertical="center" wrapText="1"/>
    </xf>
    <xf numFmtId="0" fontId="21" fillId="16" borderId="19" xfId="0" applyNumberFormat="1" applyFont="1" applyFill="1" applyBorder="1" applyAlignment="1" applyProtection="1">
      <alignment horizontal="center" vertical="center" wrapText="1"/>
    </xf>
    <xf numFmtId="1" fontId="19" fillId="8" borderId="11" xfId="0" applyNumberFormat="1" applyFont="1" applyFill="1" applyBorder="1" applyAlignment="1" applyProtection="1">
      <alignment horizontal="center" vertical="center" wrapText="1"/>
    </xf>
    <xf numFmtId="0" fontId="3" fillId="8" borderId="11" xfId="0" applyNumberFormat="1" applyFont="1" applyFill="1" applyBorder="1" applyAlignment="1" applyProtection="1">
      <alignment horizontal="center" vertical="center" wrapText="1"/>
    </xf>
    <xf numFmtId="0" fontId="21" fillId="16" borderId="6" xfId="0" applyNumberFormat="1" applyFont="1" applyFill="1" applyBorder="1" applyAlignment="1" applyProtection="1">
      <alignment horizontal="center" vertical="center" wrapText="1"/>
    </xf>
    <xf numFmtId="0" fontId="21" fillId="16" borderId="35" xfId="0" applyNumberFormat="1" applyFont="1" applyFill="1" applyBorder="1" applyAlignment="1" applyProtection="1">
      <alignment horizontal="center" vertical="center" wrapText="1"/>
    </xf>
    <xf numFmtId="1" fontId="19" fillId="8" borderId="44" xfId="0" applyNumberFormat="1" applyFont="1" applyFill="1" applyBorder="1" applyAlignment="1" applyProtection="1">
      <alignment horizontal="center" vertical="center" wrapText="1"/>
    </xf>
    <xf numFmtId="0" fontId="3" fillId="8" borderId="6" xfId="0" applyNumberFormat="1" applyFont="1" applyFill="1" applyBorder="1" applyAlignment="1" applyProtection="1">
      <alignment horizontal="center" vertical="center" wrapText="1"/>
    </xf>
    <xf numFmtId="3" fontId="19" fillId="12" borderId="22" xfId="0" applyNumberFormat="1" applyFont="1" applyFill="1" applyBorder="1" applyAlignment="1" applyProtection="1">
      <alignment horizontal="center" vertical="center" wrapText="1"/>
    </xf>
    <xf numFmtId="3" fontId="21" fillId="16" borderId="7" xfId="0" applyNumberFormat="1" applyFont="1" applyFill="1" applyBorder="1" applyAlignment="1" applyProtection="1">
      <alignment horizontal="center" vertical="center" wrapText="1"/>
    </xf>
    <xf numFmtId="0" fontId="20" fillId="12" borderId="22" xfId="0" applyNumberFormat="1" applyFont="1" applyFill="1" applyBorder="1" applyAlignment="1" applyProtection="1">
      <alignment horizontal="center" vertical="center" wrapText="1"/>
    </xf>
    <xf numFmtId="0" fontId="26" fillId="16" borderId="7" xfId="0" applyNumberFormat="1" applyFont="1" applyFill="1" applyBorder="1" applyAlignment="1" applyProtection="1">
      <alignment horizontal="center" vertical="center" wrapText="1"/>
    </xf>
    <xf numFmtId="1" fontId="8" fillId="0" borderId="0" xfId="0" applyNumberFormat="1" applyFont="1" applyFill="1" applyBorder="1" applyAlignment="1" applyProtection="1">
      <alignment horizontal="center" vertical="top" wrapText="1"/>
    </xf>
    <xf numFmtId="164" fontId="36" fillId="0" borderId="0" xfId="1" applyNumberFormat="1" applyFont="1" applyBorder="1" applyAlignment="1" applyProtection="1">
      <alignment horizontal="center"/>
    </xf>
    <xf numFmtId="9" fontId="24" fillId="0" borderId="23" xfId="1" applyFont="1" applyFill="1" applyBorder="1" applyAlignment="1" applyProtection="1">
      <alignment horizontal="center" vertical="center" wrapText="1"/>
    </xf>
    <xf numFmtId="9" fontId="24" fillId="0" borderId="24" xfId="1" applyFont="1" applyFill="1" applyBorder="1" applyAlignment="1" applyProtection="1">
      <alignment horizontal="center" vertical="center" wrapText="1"/>
    </xf>
    <xf numFmtId="9" fontId="24" fillId="0" borderId="32" xfId="1" applyFont="1" applyFill="1" applyBorder="1" applyAlignment="1" applyProtection="1">
      <alignment horizontal="center" vertical="center" wrapText="1"/>
    </xf>
    <xf numFmtId="9" fontId="24" fillId="0" borderId="33" xfId="1" applyFont="1" applyFill="1" applyBorder="1" applyAlignment="1" applyProtection="1">
      <alignment horizontal="center" vertical="center" wrapText="1"/>
    </xf>
    <xf numFmtId="9" fontId="24" fillId="0" borderId="20" xfId="1" applyFont="1" applyFill="1" applyBorder="1" applyAlignment="1" applyProtection="1">
      <alignment horizontal="center" vertical="center" wrapText="1"/>
    </xf>
    <xf numFmtId="0" fontId="41" fillId="0" borderId="18" xfId="0" applyNumberFormat="1" applyFont="1" applyFill="1" applyBorder="1" applyAlignment="1" applyProtection="1">
      <alignment horizontal="center" vertical="center" wrapText="1"/>
    </xf>
    <xf numFmtId="0" fontId="41" fillId="0" borderId="37" xfId="0" applyNumberFormat="1" applyFont="1" applyFill="1" applyBorder="1" applyAlignment="1" applyProtection="1">
      <alignment horizontal="center" vertical="center" wrapText="1"/>
    </xf>
    <xf numFmtId="0" fontId="41" fillId="0" borderId="0" xfId="0" applyNumberFormat="1" applyFont="1" applyFill="1" applyBorder="1" applyAlignment="1" applyProtection="1">
      <alignment horizontal="center" vertical="center" wrapText="1"/>
    </xf>
    <xf numFmtId="0" fontId="41" fillId="0" borderId="16" xfId="0" applyNumberFormat="1" applyFont="1" applyFill="1" applyBorder="1" applyAlignment="1" applyProtection="1">
      <alignment horizontal="center" vertical="center" wrapText="1"/>
    </xf>
    <xf numFmtId="0" fontId="42" fillId="0" borderId="16" xfId="0" applyNumberFormat="1" applyFont="1" applyFill="1" applyBorder="1" applyAlignment="1" applyProtection="1">
      <alignment horizontal="center" vertical="center" wrapText="1"/>
    </xf>
    <xf numFmtId="9" fontId="19" fillId="0" borderId="14"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vertical="top" wrapText="1"/>
    </xf>
    <xf numFmtId="0" fontId="19" fillId="0" borderId="5" xfId="0" applyNumberFormat="1" applyFont="1" applyFill="1" applyBorder="1" applyAlignment="1" applyProtection="1">
      <alignment horizontal="right" vertical="top" wrapText="1"/>
    </xf>
    <xf numFmtId="9" fontId="19" fillId="0" borderId="8" xfId="0" applyNumberFormat="1" applyFont="1" applyFill="1" applyBorder="1" applyAlignment="1" applyProtection="1">
      <alignment horizontal="left" vertical="top" wrapText="1"/>
    </xf>
    <xf numFmtId="9" fontId="21" fillId="16" borderId="0" xfId="0" applyNumberFormat="1" applyFont="1" applyFill="1" applyBorder="1" applyAlignment="1" applyProtection="1">
      <alignment horizontal="center" vertical="center"/>
    </xf>
    <xf numFmtId="9" fontId="19" fillId="3" borderId="0" xfId="0" applyNumberFormat="1" applyFont="1" applyFill="1" applyBorder="1" applyAlignment="1" applyProtection="1">
      <alignment horizontal="center" vertical="center"/>
    </xf>
    <xf numFmtId="0" fontId="20" fillId="0" borderId="5" xfId="0" applyNumberFormat="1" applyFont="1" applyFill="1" applyBorder="1" applyAlignment="1" applyProtection="1">
      <alignment horizontal="center" vertical="center" wrapText="1"/>
    </xf>
    <xf numFmtId="0" fontId="19" fillId="0" borderId="0" xfId="0" applyNumberFormat="1" applyFont="1" applyFill="1" applyBorder="1" applyAlignment="1" applyProtection="1">
      <alignment horizontal="center" wrapText="1"/>
    </xf>
    <xf numFmtId="9" fontId="24" fillId="0" borderId="23" xfId="1" applyFont="1" applyFill="1" applyBorder="1" applyAlignment="1" applyProtection="1">
      <alignment horizontal="center" vertical="center" wrapText="1"/>
      <protection locked="0"/>
    </xf>
    <xf numFmtId="9" fontId="24" fillId="0" borderId="22" xfId="1" applyFont="1" applyFill="1" applyBorder="1" applyAlignment="1" applyProtection="1">
      <alignment horizontal="center" vertical="center" wrapText="1"/>
      <protection locked="0"/>
    </xf>
    <xf numFmtId="9" fontId="24" fillId="0" borderId="24" xfId="1" applyFont="1" applyFill="1" applyBorder="1" applyAlignment="1" applyProtection="1">
      <alignment horizontal="center" vertical="center" wrapText="1"/>
      <protection locked="0"/>
    </xf>
    <xf numFmtId="9" fontId="24" fillId="0" borderId="34" xfId="1" applyFont="1" applyFill="1" applyBorder="1" applyAlignment="1" applyProtection="1">
      <alignment horizontal="center" vertical="center" wrapText="1"/>
      <protection locked="0"/>
    </xf>
    <xf numFmtId="0" fontId="10" fillId="20" borderId="11" xfId="0" applyFont="1" applyFill="1" applyBorder="1" applyAlignment="1" applyProtection="1">
      <alignment horizontal="center" vertical="center" textRotation="90" wrapText="1"/>
    </xf>
    <xf numFmtId="0" fontId="22" fillId="20" borderId="6" xfId="0" applyFont="1" applyFill="1" applyBorder="1" applyAlignment="1" applyProtection="1">
      <alignment horizontal="center" vertical="center" wrapText="1"/>
    </xf>
    <xf numFmtId="0" fontId="10" fillId="20" borderId="15" xfId="0" applyFont="1" applyFill="1" applyBorder="1" applyAlignment="1" applyProtection="1">
      <alignment horizontal="center" vertical="center" textRotation="90" wrapText="1"/>
    </xf>
    <xf numFmtId="0" fontId="11" fillId="20" borderId="9" xfId="0" applyFont="1" applyFill="1" applyBorder="1" applyAlignment="1" applyProtection="1">
      <alignment horizontal="center" vertical="center"/>
    </xf>
    <xf numFmtId="0" fontId="19" fillId="0" borderId="2" xfId="0" applyNumberFormat="1" applyFont="1" applyFill="1" applyBorder="1" applyAlignment="1" applyProtection="1">
      <alignment horizontal="left" vertical="center" wrapText="1" indent="1"/>
      <protection locked="0"/>
    </xf>
    <xf numFmtId="0" fontId="44" fillId="0" borderId="0" xfId="0" applyFont="1" applyAlignment="1" applyProtection="1">
      <alignment vertical="center"/>
    </xf>
    <xf numFmtId="0" fontId="46" fillId="0" borderId="0" xfId="0" applyFont="1" applyAlignment="1" applyProtection="1">
      <alignment vertical="center"/>
    </xf>
    <xf numFmtId="0" fontId="46" fillId="0" borderId="0" xfId="0" applyFont="1" applyAlignment="1" applyProtection="1">
      <alignment horizontal="center" vertical="center"/>
    </xf>
    <xf numFmtId="0" fontId="46" fillId="0" borderId="0" xfId="0" applyFont="1" applyAlignment="1" applyProtection="1">
      <alignment vertical="center"/>
      <protection locked="0"/>
    </xf>
    <xf numFmtId="0" fontId="19" fillId="0" borderId="49" xfId="0" applyNumberFormat="1" applyFont="1" applyFill="1" applyBorder="1" applyAlignment="1" applyProtection="1">
      <alignment horizontal="left" vertical="center" wrapText="1" indent="1"/>
      <protection locked="0"/>
    </xf>
    <xf numFmtId="0" fontId="19" fillId="0" borderId="2" xfId="0" applyNumberFormat="1" applyFont="1" applyFill="1" applyBorder="1" applyAlignment="1" applyProtection="1">
      <alignment horizontal="left" vertical="center" wrapText="1" indent="1"/>
      <protection locked="0"/>
    </xf>
    <xf numFmtId="0" fontId="19" fillId="0" borderId="4" xfId="0" applyNumberFormat="1" applyFont="1" applyFill="1" applyBorder="1" applyAlignment="1" applyProtection="1">
      <alignment horizontal="left" vertical="center" wrapText="1" indent="1"/>
      <protection locked="0"/>
    </xf>
    <xf numFmtId="0" fontId="19" fillId="0" borderId="0" xfId="0" applyNumberFormat="1" applyFont="1" applyFill="1" applyBorder="1" applyAlignment="1" applyProtection="1">
      <alignment horizontal="center" wrapText="1"/>
    </xf>
    <xf numFmtId="165" fontId="19" fillId="12" borderId="21" xfId="0" applyNumberFormat="1" applyFont="1" applyFill="1" applyBorder="1" applyAlignment="1" applyProtection="1">
      <alignment horizontal="center" vertical="center" wrapText="1"/>
      <protection locked="0"/>
    </xf>
    <xf numFmtId="165" fontId="21" fillId="16" borderId="19" xfId="0" applyNumberFormat="1" applyFont="1" applyFill="1" applyBorder="1" applyAlignment="1" applyProtection="1">
      <alignment horizontal="center" vertical="center" wrapText="1"/>
      <protection locked="0"/>
    </xf>
    <xf numFmtId="165" fontId="21" fillId="16" borderId="6" xfId="0" applyNumberFormat="1" applyFont="1" applyFill="1" applyBorder="1" applyAlignment="1" applyProtection="1">
      <alignment horizontal="center" vertical="center" wrapText="1"/>
      <protection locked="0"/>
    </xf>
    <xf numFmtId="165" fontId="21" fillId="16" borderId="35" xfId="0"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xf>
    <xf numFmtId="0" fontId="17" fillId="0" borderId="0" xfId="0" applyFont="1" applyAlignment="1" applyProtection="1">
      <alignment horizontal="center" vertical="center"/>
      <protection locked="0"/>
    </xf>
    <xf numFmtId="0" fontId="27" fillId="5" borderId="51" xfId="0" applyFont="1" applyFill="1" applyBorder="1" applyAlignment="1" applyProtection="1">
      <alignment horizontal="center" vertical="center"/>
    </xf>
    <xf numFmtId="0" fontId="19" fillId="0" borderId="4" xfId="0" applyNumberFormat="1" applyFont="1" applyFill="1" applyBorder="1" applyAlignment="1" applyProtection="1">
      <alignment horizontal="left" vertical="center" wrapText="1" indent="1"/>
      <protection locked="0"/>
    </xf>
    <xf numFmtId="0" fontId="19" fillId="0" borderId="2" xfId="0" applyNumberFormat="1" applyFont="1" applyFill="1" applyBorder="1" applyAlignment="1" applyProtection="1">
      <alignment horizontal="left" vertical="center" wrapText="1" indent="1"/>
      <protection locked="0"/>
    </xf>
    <xf numFmtId="0" fontId="19" fillId="0" borderId="49" xfId="0" applyNumberFormat="1" applyFont="1" applyFill="1" applyBorder="1" applyAlignment="1" applyProtection="1">
      <alignment horizontal="left" vertical="center" wrapText="1" indent="1"/>
      <protection locked="0"/>
    </xf>
    <xf numFmtId="0" fontId="18" fillId="0" borderId="0" xfId="0" applyFont="1" applyAlignment="1" applyProtection="1">
      <alignment horizontal="center" vertical="center" wrapText="1"/>
    </xf>
    <xf numFmtId="0" fontId="17" fillId="0" borderId="0" xfId="0" applyFont="1" applyAlignment="1" applyProtection="1">
      <alignment horizontal="center" vertical="center"/>
      <protection locked="0"/>
    </xf>
    <xf numFmtId="0" fontId="10" fillId="20" borderId="11" xfId="0" applyFont="1" applyFill="1" applyBorder="1" applyAlignment="1" applyProtection="1">
      <alignment horizontal="center" vertical="center" textRotation="90" wrapText="1"/>
    </xf>
    <xf numFmtId="0" fontId="8" fillId="21" borderId="1" xfId="0" applyNumberFormat="1" applyFont="1" applyFill="1" applyBorder="1" applyAlignment="1" applyProtection="1">
      <alignment horizontal="center" vertical="center" wrapText="1"/>
    </xf>
    <xf numFmtId="9" fontId="24" fillId="7" borderId="26" xfId="0" applyNumberFormat="1" applyFont="1" applyFill="1" applyBorder="1" applyAlignment="1" applyProtection="1">
      <alignment horizontal="center" vertical="center"/>
    </xf>
    <xf numFmtId="9" fontId="24" fillId="7" borderId="7" xfId="0" applyNumberFormat="1" applyFont="1" applyFill="1" applyBorder="1" applyAlignment="1" applyProtection="1">
      <alignment horizontal="center" vertical="center"/>
    </xf>
    <xf numFmtId="9" fontId="19" fillId="8" borderId="0" xfId="0" applyNumberFormat="1" applyFont="1" applyFill="1" applyBorder="1" applyAlignment="1" applyProtection="1">
      <alignment horizontal="center" vertical="center"/>
    </xf>
    <xf numFmtId="0" fontId="19" fillId="8" borderId="14" xfId="0" applyNumberFormat="1" applyFont="1" applyFill="1" applyBorder="1" applyAlignment="1" applyProtection="1">
      <alignment horizontal="center" vertical="center" wrapText="1"/>
    </xf>
    <xf numFmtId="0" fontId="19" fillId="8" borderId="16" xfId="0" applyNumberFormat="1" applyFont="1" applyFill="1" applyBorder="1" applyAlignment="1" applyProtection="1">
      <alignment horizontal="center" vertical="center" wrapText="1"/>
    </xf>
    <xf numFmtId="0" fontId="51" fillId="0" borderId="0" xfId="0" applyFont="1" applyAlignment="1" applyProtection="1">
      <alignment wrapText="1"/>
      <protection locked="0"/>
    </xf>
    <xf numFmtId="3" fontId="7" fillId="0" borderId="22" xfId="1" applyNumberFormat="1" applyFont="1" applyFill="1" applyBorder="1" applyAlignment="1" applyProtection="1">
      <alignment horizontal="center" vertical="center" wrapText="1"/>
    </xf>
    <xf numFmtId="3" fontId="7" fillId="0" borderId="23" xfId="1" applyNumberFormat="1" applyFont="1" applyFill="1" applyBorder="1" applyAlignment="1" applyProtection="1">
      <alignment horizontal="center" vertical="center" wrapText="1"/>
    </xf>
    <xf numFmtId="3" fontId="7" fillId="0" borderId="24" xfId="1" applyNumberFormat="1" applyFont="1" applyFill="1" applyBorder="1" applyAlignment="1" applyProtection="1">
      <alignment horizontal="center" vertical="center" wrapText="1"/>
    </xf>
    <xf numFmtId="3" fontId="7" fillId="0" borderId="25" xfId="1" applyNumberFormat="1" applyFont="1" applyFill="1" applyBorder="1" applyAlignment="1" applyProtection="1">
      <alignment horizontal="center" vertical="center" wrapText="1"/>
    </xf>
    <xf numFmtId="3" fontId="7" fillId="0" borderId="26" xfId="1" applyNumberFormat="1" applyFont="1" applyFill="1" applyBorder="1" applyAlignment="1" applyProtection="1">
      <alignment horizontal="center" vertical="center" wrapText="1"/>
    </xf>
    <xf numFmtId="3" fontId="7" fillId="0" borderId="27" xfId="1" applyNumberFormat="1" applyFont="1" applyFill="1" applyBorder="1" applyAlignment="1" applyProtection="1">
      <alignment horizontal="center" vertical="center" wrapText="1"/>
    </xf>
    <xf numFmtId="3" fontId="24" fillId="0" borderId="25" xfId="1" applyNumberFormat="1" applyFont="1" applyFill="1" applyBorder="1" applyAlignment="1" applyProtection="1">
      <alignment horizontal="center" vertical="center" wrapText="1"/>
      <protection locked="0"/>
    </xf>
    <xf numFmtId="3" fontId="24" fillId="0" borderId="26" xfId="1" applyNumberFormat="1" applyFont="1" applyFill="1" applyBorder="1" applyAlignment="1" applyProtection="1">
      <alignment horizontal="center" vertical="center" wrapText="1"/>
      <protection locked="0"/>
    </xf>
    <xf numFmtId="3" fontId="24" fillId="0" borderId="27" xfId="1" applyNumberFormat="1" applyFont="1" applyFill="1" applyBorder="1" applyAlignment="1" applyProtection="1">
      <alignment horizontal="center" vertical="center" wrapText="1"/>
      <protection locked="0"/>
    </xf>
    <xf numFmtId="3" fontId="24" fillId="0" borderId="22" xfId="1" applyNumberFormat="1" applyFont="1" applyFill="1" applyBorder="1" applyAlignment="1" applyProtection="1">
      <alignment horizontal="center" vertical="center" wrapText="1"/>
      <protection locked="0"/>
    </xf>
    <xf numFmtId="3" fontId="24" fillId="0" borderId="23" xfId="1" applyNumberFormat="1" applyFont="1" applyFill="1" applyBorder="1" applyAlignment="1" applyProtection="1">
      <alignment horizontal="center" vertical="center" wrapText="1"/>
      <protection locked="0"/>
    </xf>
    <xf numFmtId="3" fontId="24" fillId="0" borderId="24" xfId="1" applyNumberFormat="1"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xf>
    <xf numFmtId="0" fontId="17" fillId="0" borderId="0" xfId="0" applyFont="1" applyAlignment="1" applyProtection="1">
      <alignment horizontal="center" vertical="center"/>
      <protection locked="0"/>
    </xf>
    <xf numFmtId="0" fontId="19" fillId="0" borderId="2" xfId="0" applyNumberFormat="1" applyFont="1" applyFill="1" applyBorder="1" applyAlignment="1" applyProtection="1">
      <alignment horizontal="left" vertical="center" wrapText="1" indent="1"/>
      <protection locked="0"/>
    </xf>
    <xf numFmtId="0" fontId="19" fillId="0" borderId="50" xfId="0" applyNumberFormat="1" applyFont="1" applyFill="1" applyBorder="1" applyAlignment="1" applyProtection="1">
      <alignment horizontal="left" vertical="center" wrapText="1" indent="1"/>
      <protection locked="0"/>
    </xf>
    <xf numFmtId="0" fontId="19" fillId="0" borderId="49" xfId="0" applyNumberFormat="1" applyFont="1" applyFill="1" applyBorder="1" applyAlignment="1" applyProtection="1">
      <alignment horizontal="left" vertical="center" wrapText="1" indent="1"/>
      <protection locked="0"/>
    </xf>
    <xf numFmtId="0" fontId="19" fillId="0" borderId="3" xfId="0" applyNumberFormat="1" applyFont="1" applyFill="1" applyBorder="1" applyAlignment="1" applyProtection="1">
      <alignment horizontal="left" vertical="center" wrapText="1" indent="1"/>
      <protection locked="0"/>
    </xf>
    <xf numFmtId="3" fontId="37" fillId="18" borderId="1" xfId="0" applyNumberFormat="1" applyFont="1" applyFill="1" applyBorder="1" applyAlignment="1" applyProtection="1">
      <alignment horizontal="center" vertical="center"/>
    </xf>
    <xf numFmtId="164" fontId="5" fillId="18" borderId="4" xfId="0" applyNumberFormat="1" applyFont="1" applyFill="1" applyBorder="1" applyAlignment="1" applyProtection="1">
      <alignment horizontal="center" vertical="center"/>
    </xf>
    <xf numFmtId="164" fontId="5" fillId="18" borderId="2" xfId="0" applyNumberFormat="1" applyFont="1" applyFill="1" applyBorder="1" applyAlignment="1" applyProtection="1">
      <alignment horizontal="center" vertical="center"/>
    </xf>
    <xf numFmtId="0" fontId="10" fillId="22" borderId="5" xfId="0" applyFont="1" applyFill="1" applyBorder="1" applyAlignment="1" applyProtection="1">
      <alignment horizontal="center" vertical="center"/>
    </xf>
    <xf numFmtId="0" fontId="10" fillId="22" borderId="29" xfId="0" applyFont="1" applyFill="1" applyBorder="1" applyAlignment="1" applyProtection="1">
      <alignment horizontal="center" vertical="center"/>
    </xf>
    <xf numFmtId="0" fontId="10" fillId="22" borderId="45" xfId="0" applyFont="1" applyFill="1" applyBorder="1" applyAlignment="1" applyProtection="1">
      <alignment horizontal="center" vertical="center"/>
    </xf>
    <xf numFmtId="0" fontId="10" fillId="22" borderId="42" xfId="0" applyFont="1" applyFill="1" applyBorder="1" applyAlignment="1" applyProtection="1">
      <alignment horizontal="center" vertical="center"/>
    </xf>
    <xf numFmtId="0" fontId="3" fillId="8" borderId="12" xfId="0" applyFont="1" applyFill="1" applyBorder="1" applyAlignment="1" applyProtection="1">
      <alignment horizontal="left" vertical="center" wrapText="1" indent="1"/>
      <protection locked="0"/>
    </xf>
    <xf numFmtId="0" fontId="3" fillId="8" borderId="40" xfId="0" applyFont="1" applyFill="1" applyBorder="1" applyAlignment="1" applyProtection="1">
      <alignment horizontal="left" vertical="center" wrapText="1" indent="1"/>
      <protection locked="0"/>
    </xf>
    <xf numFmtId="0" fontId="3" fillId="8" borderId="13" xfId="0" applyFont="1" applyFill="1" applyBorder="1" applyAlignment="1" applyProtection="1">
      <alignment horizontal="left" vertical="center" wrapText="1" indent="1"/>
      <protection locked="0"/>
    </xf>
    <xf numFmtId="0" fontId="3" fillId="8" borderId="7" xfId="0" applyFont="1" applyFill="1" applyBorder="1" applyAlignment="1" applyProtection="1">
      <alignment horizontal="left" vertical="center" wrapText="1" indent="1"/>
      <protection locked="0"/>
    </xf>
    <xf numFmtId="0" fontId="3" fillId="8" borderId="5" xfId="0" applyFont="1" applyFill="1" applyBorder="1" applyAlignment="1" applyProtection="1">
      <alignment horizontal="left" vertical="center" wrapText="1" indent="1"/>
      <protection locked="0"/>
    </xf>
    <xf numFmtId="0" fontId="3" fillId="8" borderId="8" xfId="0" applyFont="1" applyFill="1" applyBorder="1" applyAlignment="1" applyProtection="1">
      <alignment horizontal="left" vertical="center" wrapText="1" indent="1"/>
      <protection locked="0"/>
    </xf>
    <xf numFmtId="165" fontId="37" fillId="12" borderId="1" xfId="0" applyNumberFormat="1" applyFont="1" applyFill="1" applyBorder="1" applyAlignment="1" applyProtection="1">
      <alignment horizontal="center" vertical="center"/>
    </xf>
    <xf numFmtId="0" fontId="10" fillId="22" borderId="41" xfId="0" applyFont="1" applyFill="1" applyBorder="1" applyAlignment="1" applyProtection="1">
      <alignment horizontal="center" vertical="center"/>
    </xf>
    <xf numFmtId="165" fontId="38" fillId="19" borderId="1" xfId="0" applyNumberFormat="1" applyFont="1" applyFill="1" applyBorder="1" applyAlignment="1" applyProtection="1">
      <alignment horizontal="center" vertical="center"/>
    </xf>
    <xf numFmtId="1" fontId="30" fillId="8" borderId="4" xfId="0" applyNumberFormat="1" applyFont="1" applyFill="1" applyBorder="1" applyAlignment="1" applyProtection="1">
      <alignment horizontal="center" vertical="center" wrapText="1"/>
    </xf>
    <xf numFmtId="1" fontId="30" fillId="8" borderId="2" xfId="0" applyNumberFormat="1" applyFont="1" applyFill="1" applyBorder="1" applyAlignment="1" applyProtection="1">
      <alignment horizontal="center" vertical="center" wrapText="1"/>
    </xf>
    <xf numFmtId="1" fontId="30" fillId="8" borderId="3" xfId="0" applyNumberFormat="1" applyFont="1" applyFill="1" applyBorder="1" applyAlignment="1" applyProtection="1">
      <alignment horizontal="center" vertical="center" wrapText="1"/>
    </xf>
    <xf numFmtId="9" fontId="5" fillId="8" borderId="4" xfId="0" applyNumberFormat="1" applyFont="1" applyFill="1" applyBorder="1" applyAlignment="1" applyProtection="1">
      <alignment horizontal="center" vertical="center"/>
    </xf>
    <xf numFmtId="9" fontId="5" fillId="8" borderId="2" xfId="0" applyNumberFormat="1" applyFont="1" applyFill="1" applyBorder="1" applyAlignment="1" applyProtection="1">
      <alignment horizontal="center" vertical="center"/>
    </xf>
    <xf numFmtId="9" fontId="5" fillId="8" borderId="3" xfId="0" applyNumberFormat="1" applyFont="1" applyFill="1" applyBorder="1" applyAlignment="1" applyProtection="1">
      <alignment horizontal="center" vertical="center"/>
    </xf>
    <xf numFmtId="9" fontId="11" fillId="19" borderId="4" xfId="0" applyNumberFormat="1" applyFont="1" applyFill="1" applyBorder="1" applyAlignment="1" applyProtection="1">
      <alignment horizontal="center" vertical="center"/>
    </xf>
    <xf numFmtId="9" fontId="11" fillId="19" borderId="2" xfId="0" applyNumberFormat="1" applyFont="1" applyFill="1" applyBorder="1" applyAlignment="1" applyProtection="1">
      <alignment horizontal="center" vertical="center"/>
    </xf>
    <xf numFmtId="9" fontId="11" fillId="19" borderId="3" xfId="0" applyNumberFormat="1" applyFont="1" applyFill="1" applyBorder="1" applyAlignment="1" applyProtection="1">
      <alignment horizontal="center" vertical="center"/>
    </xf>
    <xf numFmtId="0" fontId="19" fillId="0" borderId="12" xfId="0" applyNumberFormat="1" applyFont="1" applyFill="1" applyBorder="1" applyAlignment="1" applyProtection="1">
      <alignment horizontal="left" vertical="center" wrapText="1" indent="1"/>
      <protection locked="0"/>
    </xf>
    <xf numFmtId="0" fontId="19" fillId="0" borderId="13" xfId="0" applyNumberFormat="1" applyFont="1" applyFill="1" applyBorder="1" applyAlignment="1" applyProtection="1">
      <alignment horizontal="left" vertical="center" wrapText="1" indent="1"/>
      <protection locked="0"/>
    </xf>
    <xf numFmtId="0" fontId="19" fillId="0" borderId="7" xfId="0" applyNumberFormat="1" applyFont="1" applyFill="1" applyBorder="1" applyAlignment="1" applyProtection="1">
      <alignment horizontal="left" vertical="center" wrapText="1" indent="1"/>
      <protection locked="0"/>
    </xf>
    <xf numFmtId="0" fontId="19" fillId="0" borderId="8" xfId="0" applyNumberFormat="1" applyFont="1" applyFill="1" applyBorder="1" applyAlignment="1" applyProtection="1">
      <alignment horizontal="left" vertical="center" wrapText="1" indent="1"/>
      <protection locked="0"/>
    </xf>
    <xf numFmtId="0" fontId="19" fillId="12" borderId="10" xfId="0" applyNumberFormat="1" applyFont="1" applyFill="1" applyBorder="1" applyAlignment="1" applyProtection="1">
      <alignment horizontal="center" vertical="center" wrapText="1"/>
    </xf>
    <xf numFmtId="0" fontId="19" fillId="12" borderId="11" xfId="0" applyNumberFormat="1" applyFont="1" applyFill="1" applyBorder="1" applyAlignment="1" applyProtection="1">
      <alignment horizontal="center" vertical="center" wrapText="1"/>
    </xf>
    <xf numFmtId="0" fontId="19" fillId="12" borderId="6" xfId="0" applyNumberFormat="1" applyFont="1" applyFill="1" applyBorder="1" applyAlignment="1" applyProtection="1">
      <alignment horizontal="center" vertical="center" wrapText="1"/>
    </xf>
    <xf numFmtId="0" fontId="19" fillId="0" borderId="10" xfId="0" applyNumberFormat="1" applyFont="1" applyFill="1" applyBorder="1" applyAlignment="1" applyProtection="1">
      <alignment horizontal="left" vertical="center" wrapText="1" indent="1"/>
      <protection locked="0"/>
    </xf>
    <xf numFmtId="0" fontId="19" fillId="0" borderId="11" xfId="0" applyNumberFormat="1" applyFont="1" applyFill="1" applyBorder="1" applyAlignment="1" applyProtection="1">
      <alignment horizontal="left" vertical="center" wrapText="1" indent="1"/>
      <protection locked="0"/>
    </xf>
    <xf numFmtId="0" fontId="19" fillId="0" borderId="6" xfId="0" applyNumberFormat="1" applyFont="1" applyFill="1" applyBorder="1" applyAlignment="1" applyProtection="1">
      <alignment horizontal="left" vertical="center" wrapText="1" indent="1"/>
      <protection locked="0"/>
    </xf>
    <xf numFmtId="0" fontId="19" fillId="0" borderId="16" xfId="0" applyNumberFormat="1" applyFont="1" applyFill="1" applyBorder="1" applyAlignment="1" applyProtection="1">
      <alignment horizontal="left" vertical="center" wrapText="1" indent="1"/>
      <protection locked="0"/>
    </xf>
    <xf numFmtId="0" fontId="19" fillId="0" borderId="14" xfId="0" applyNumberFormat="1" applyFont="1" applyFill="1" applyBorder="1" applyAlignment="1" applyProtection="1">
      <alignment horizontal="left" vertical="center" wrapText="1" indent="1"/>
      <protection locked="0"/>
    </xf>
    <xf numFmtId="0" fontId="27" fillId="5" borderId="4" xfId="0" applyFont="1" applyFill="1" applyBorder="1" applyAlignment="1" applyProtection="1">
      <alignment horizontal="center" vertical="center"/>
    </xf>
    <xf numFmtId="0" fontId="27" fillId="5" borderId="2" xfId="0" applyFont="1" applyFill="1" applyBorder="1" applyAlignment="1" applyProtection="1">
      <alignment horizontal="center" vertical="center"/>
    </xf>
    <xf numFmtId="0" fontId="27" fillId="5" borderId="50" xfId="0" applyFont="1" applyFill="1" applyBorder="1" applyAlignment="1" applyProtection="1">
      <alignment horizontal="center" vertical="center"/>
    </xf>
    <xf numFmtId="0" fontId="19" fillId="0" borderId="4" xfId="0" applyNumberFormat="1" applyFont="1" applyFill="1" applyBorder="1" applyAlignment="1" applyProtection="1">
      <alignment horizontal="left" vertical="center" wrapText="1" indent="1"/>
      <protection locked="0"/>
    </xf>
    <xf numFmtId="0" fontId="8" fillId="15" borderId="4" xfId="0" applyNumberFormat="1" applyFont="1" applyFill="1" applyBorder="1" applyAlignment="1" applyProtection="1">
      <alignment horizontal="center" vertical="center" wrapText="1"/>
    </xf>
    <xf numFmtId="0" fontId="8" fillId="15" borderId="2" xfId="0" applyNumberFormat="1" applyFont="1" applyFill="1" applyBorder="1" applyAlignment="1" applyProtection="1">
      <alignment horizontal="center" vertical="center" wrapText="1"/>
    </xf>
    <xf numFmtId="0" fontId="8" fillId="15" borderId="3" xfId="0" applyNumberFormat="1" applyFont="1" applyFill="1" applyBorder="1" applyAlignment="1" applyProtection="1">
      <alignment horizontal="center" vertical="center" wrapText="1"/>
    </xf>
    <xf numFmtId="0" fontId="8" fillId="14" borderId="4" xfId="0" applyNumberFormat="1" applyFont="1" applyFill="1" applyBorder="1" applyAlignment="1" applyProtection="1">
      <alignment horizontal="center" vertical="center" wrapText="1"/>
    </xf>
    <xf numFmtId="0" fontId="8" fillId="14" borderId="2" xfId="0" applyNumberFormat="1" applyFont="1" applyFill="1" applyBorder="1" applyAlignment="1" applyProtection="1">
      <alignment horizontal="center" vertical="center" wrapText="1"/>
    </xf>
    <xf numFmtId="0" fontId="8" fillId="14" borderId="3" xfId="0" applyNumberFormat="1" applyFont="1" applyFill="1" applyBorder="1" applyAlignment="1" applyProtection="1">
      <alignment horizontal="center" vertical="center" wrapText="1"/>
    </xf>
    <xf numFmtId="9" fontId="20" fillId="8" borderId="10" xfId="0" applyNumberFormat="1" applyFont="1" applyFill="1" applyBorder="1" applyAlignment="1" applyProtection="1">
      <alignment horizontal="center" vertical="center" wrapText="1"/>
      <protection locked="0"/>
    </xf>
    <xf numFmtId="9" fontId="20" fillId="8" borderId="11" xfId="0" applyNumberFormat="1" applyFont="1" applyFill="1" applyBorder="1" applyAlignment="1" applyProtection="1">
      <alignment horizontal="center" vertical="center" wrapText="1"/>
      <protection locked="0"/>
    </xf>
    <xf numFmtId="9" fontId="20" fillId="8" borderId="6" xfId="0" applyNumberFormat="1" applyFont="1" applyFill="1" applyBorder="1" applyAlignment="1" applyProtection="1">
      <alignment horizontal="center" vertical="center" wrapText="1"/>
      <protection locked="0"/>
    </xf>
    <xf numFmtId="0" fontId="8" fillId="5" borderId="13" xfId="0" applyNumberFormat="1" applyFont="1" applyFill="1" applyBorder="1" applyAlignment="1" applyProtection="1">
      <alignment horizontal="center" vertical="center" wrapText="1"/>
    </xf>
    <xf numFmtId="0" fontId="8" fillId="5" borderId="14" xfId="0" applyNumberFormat="1" applyFont="1" applyFill="1" applyBorder="1" applyAlignment="1" applyProtection="1">
      <alignment horizontal="center" vertical="center" wrapText="1"/>
    </xf>
    <xf numFmtId="0" fontId="8" fillId="5" borderId="8" xfId="0" applyNumberFormat="1" applyFont="1" applyFill="1" applyBorder="1" applyAlignment="1" applyProtection="1">
      <alignment horizontal="center" vertical="center" wrapText="1"/>
    </xf>
    <xf numFmtId="0" fontId="8" fillId="5" borderId="12" xfId="0" applyNumberFormat="1" applyFont="1" applyFill="1" applyBorder="1" applyAlignment="1" applyProtection="1">
      <alignment horizontal="center" vertical="center" wrapText="1"/>
    </xf>
    <xf numFmtId="0" fontId="8" fillId="5" borderId="16" xfId="0" applyNumberFormat="1" applyFont="1" applyFill="1" applyBorder="1" applyAlignment="1" applyProtection="1">
      <alignment horizontal="center" vertical="center" wrapText="1"/>
    </xf>
    <xf numFmtId="0" fontId="8" fillId="5" borderId="7" xfId="0" applyNumberFormat="1" applyFont="1" applyFill="1" applyBorder="1" applyAlignment="1" applyProtection="1">
      <alignment horizontal="center" vertical="center" wrapText="1"/>
    </xf>
    <xf numFmtId="0" fontId="8" fillId="5" borderId="10" xfId="0" applyNumberFormat="1" applyFont="1" applyFill="1" applyBorder="1" applyAlignment="1" applyProtection="1">
      <alignment horizontal="center" vertical="center" wrapText="1"/>
    </xf>
    <xf numFmtId="0" fontId="8" fillId="5" borderId="6" xfId="0" applyNumberFormat="1" applyFont="1" applyFill="1" applyBorder="1" applyAlignment="1" applyProtection="1">
      <alignment horizontal="center" vertical="center" wrapText="1"/>
    </xf>
    <xf numFmtId="3" fontId="19" fillId="0" borderId="10" xfId="0" applyNumberFormat="1" applyFont="1" applyFill="1" applyBorder="1" applyAlignment="1" applyProtection="1">
      <alignment horizontal="center" vertical="center" wrapText="1"/>
    </xf>
    <xf numFmtId="3" fontId="19" fillId="0" borderId="6" xfId="0" applyNumberFormat="1" applyFont="1" applyFill="1" applyBorder="1" applyAlignment="1" applyProtection="1">
      <alignment horizontal="center" vertical="center" wrapText="1"/>
    </xf>
    <xf numFmtId="9" fontId="15" fillId="5" borderId="10" xfId="0" applyNumberFormat="1" applyFont="1" applyFill="1" applyBorder="1" applyAlignment="1" applyProtection="1">
      <alignment horizontal="center" vertical="center"/>
    </xf>
    <xf numFmtId="9" fontId="15" fillId="5" borderId="11" xfId="0" applyNumberFormat="1" applyFont="1" applyFill="1" applyBorder="1" applyAlignment="1" applyProtection="1">
      <alignment horizontal="center" vertical="center"/>
    </xf>
    <xf numFmtId="9" fontId="15" fillId="5" borderId="6" xfId="0" applyNumberFormat="1" applyFont="1" applyFill="1" applyBorder="1" applyAlignment="1" applyProtection="1">
      <alignment horizontal="center" vertical="center"/>
    </xf>
    <xf numFmtId="3" fontId="20" fillId="0" borderId="12" xfId="0" applyNumberFormat="1" applyFont="1" applyFill="1" applyBorder="1" applyAlignment="1" applyProtection="1">
      <alignment horizontal="center" vertical="center" wrapText="1"/>
      <protection locked="0"/>
    </xf>
    <xf numFmtId="3" fontId="20" fillId="0" borderId="7" xfId="0" applyNumberFormat="1" applyFont="1" applyFill="1" applyBorder="1" applyAlignment="1" applyProtection="1">
      <alignment horizontal="center" vertical="center" wrapText="1"/>
      <protection locked="0"/>
    </xf>
    <xf numFmtId="0" fontId="27" fillId="5" borderId="12" xfId="0" applyFont="1" applyFill="1" applyBorder="1" applyAlignment="1" applyProtection="1">
      <alignment horizontal="center" vertical="center"/>
    </xf>
    <xf numFmtId="0" fontId="27" fillId="5" borderId="40" xfId="0" applyFont="1" applyFill="1" applyBorder="1" applyAlignment="1" applyProtection="1">
      <alignment horizontal="center" vertical="center"/>
    </xf>
    <xf numFmtId="0" fontId="10" fillId="20" borderId="11" xfId="0" applyFont="1" applyFill="1" applyBorder="1" applyAlignment="1" applyProtection="1">
      <alignment horizontal="center" vertical="center" textRotation="90" wrapText="1"/>
    </xf>
    <xf numFmtId="0" fontId="23" fillId="12" borderId="11" xfId="0" applyFont="1" applyFill="1" applyBorder="1" applyAlignment="1" applyProtection="1">
      <alignment horizontal="center" vertical="center" textRotation="90"/>
    </xf>
    <xf numFmtId="0" fontId="23" fillId="12" borderId="6" xfId="0" applyFont="1" applyFill="1" applyBorder="1" applyAlignment="1" applyProtection="1">
      <alignment horizontal="center" vertical="center" textRotation="90"/>
    </xf>
    <xf numFmtId="0" fontId="25" fillId="20" borderId="28" xfId="0" applyFont="1" applyFill="1" applyBorder="1" applyAlignment="1" applyProtection="1">
      <alignment horizontal="center" vertical="center"/>
      <protection locked="0"/>
    </xf>
    <xf numFmtId="0" fontId="25" fillId="20" borderId="30" xfId="0" applyFont="1" applyFill="1" applyBorder="1" applyAlignment="1" applyProtection="1">
      <alignment horizontal="center" vertical="center"/>
      <protection locked="0"/>
    </xf>
    <xf numFmtId="0" fontId="10" fillId="22" borderId="47" xfId="0" applyFont="1" applyFill="1" applyBorder="1" applyAlignment="1" applyProtection="1">
      <alignment horizontal="center" vertical="center"/>
    </xf>
    <xf numFmtId="0" fontId="10" fillId="22" borderId="48" xfId="0" applyFont="1" applyFill="1" applyBorder="1" applyAlignment="1" applyProtection="1">
      <alignment horizontal="center" vertical="center"/>
    </xf>
    <xf numFmtId="0" fontId="10" fillId="22" borderId="43" xfId="0" applyFont="1" applyFill="1" applyBorder="1" applyAlignment="1" applyProtection="1">
      <alignment horizontal="center" vertical="center"/>
    </xf>
    <xf numFmtId="3" fontId="38" fillId="19" borderId="1" xfId="0" applyNumberFormat="1" applyFont="1" applyFill="1" applyBorder="1" applyAlignment="1" applyProtection="1">
      <alignment horizontal="center" vertical="center"/>
    </xf>
    <xf numFmtId="9" fontId="28" fillId="4" borderId="0" xfId="0" applyNumberFormat="1" applyFont="1" applyFill="1" applyBorder="1" applyAlignment="1" applyProtection="1">
      <alignment horizontal="center" vertical="center"/>
    </xf>
    <xf numFmtId="9" fontId="19" fillId="9" borderId="0" xfId="0" applyNumberFormat="1" applyFont="1" applyFill="1" applyBorder="1" applyAlignment="1" applyProtection="1">
      <alignment horizontal="center" vertical="center"/>
    </xf>
    <xf numFmtId="9" fontId="19" fillId="3" borderId="0" xfId="0" applyNumberFormat="1" applyFont="1" applyFill="1" applyBorder="1" applyAlignment="1" applyProtection="1">
      <alignment horizontal="center" vertical="center"/>
    </xf>
    <xf numFmtId="9" fontId="21" fillId="16" borderId="0" xfId="0" applyNumberFormat="1" applyFont="1" applyFill="1" applyBorder="1" applyAlignment="1" applyProtection="1">
      <alignment horizontal="center" vertical="center"/>
    </xf>
    <xf numFmtId="9" fontId="21" fillId="11" borderId="0" xfId="0" applyNumberFormat="1" applyFont="1" applyFill="1" applyBorder="1" applyAlignment="1" applyProtection="1">
      <alignment horizontal="center" vertical="center"/>
    </xf>
    <xf numFmtId="3" fontId="19" fillId="5" borderId="10" xfId="0" applyNumberFormat="1" applyFont="1" applyFill="1" applyBorder="1" applyAlignment="1" applyProtection="1">
      <alignment horizontal="center" vertical="center" wrapText="1"/>
    </xf>
    <xf numFmtId="3" fontId="19" fillId="5" borderId="6" xfId="0" applyNumberFormat="1" applyFont="1" applyFill="1" applyBorder="1" applyAlignment="1" applyProtection="1">
      <alignment horizontal="center" vertical="center" wrapText="1"/>
    </xf>
    <xf numFmtId="0" fontId="20" fillId="5" borderId="12" xfId="0" applyNumberFormat="1" applyFont="1" applyFill="1" applyBorder="1" applyAlignment="1" applyProtection="1">
      <alignment horizontal="center" vertical="center" wrapText="1"/>
    </xf>
    <xf numFmtId="0" fontId="20" fillId="5" borderId="40" xfId="0" applyNumberFormat="1" applyFont="1" applyFill="1" applyBorder="1" applyAlignment="1" applyProtection="1">
      <alignment horizontal="center" vertical="center" wrapText="1"/>
    </xf>
    <xf numFmtId="0" fontId="20" fillId="5" borderId="13" xfId="0" applyNumberFormat="1" applyFont="1" applyFill="1" applyBorder="1" applyAlignment="1" applyProtection="1">
      <alignment horizontal="center" vertical="center" wrapText="1"/>
    </xf>
    <xf numFmtId="0" fontId="20" fillId="5" borderId="7" xfId="0" applyNumberFormat="1" applyFont="1" applyFill="1" applyBorder="1" applyAlignment="1" applyProtection="1">
      <alignment horizontal="center" vertical="center" wrapText="1"/>
    </xf>
    <xf numFmtId="0" fontId="20" fillId="5" borderId="5" xfId="0" applyNumberFormat="1" applyFont="1" applyFill="1" applyBorder="1" applyAlignment="1" applyProtection="1">
      <alignment horizontal="center" vertical="center" wrapText="1"/>
    </xf>
    <xf numFmtId="0" fontId="20" fillId="5" borderId="8" xfId="0" applyNumberFormat="1" applyFont="1" applyFill="1" applyBorder="1" applyAlignment="1" applyProtection="1">
      <alignment horizontal="center" vertical="center" wrapText="1"/>
    </xf>
    <xf numFmtId="0" fontId="27" fillId="5" borderId="3" xfId="0" applyFont="1" applyFill="1" applyBorder="1" applyAlignment="1" applyProtection="1">
      <alignment horizontal="center" vertical="center"/>
    </xf>
    <xf numFmtId="0" fontId="8" fillId="5" borderId="11" xfId="0" applyNumberFormat="1" applyFont="1" applyFill="1" applyBorder="1" applyAlignment="1" applyProtection="1">
      <alignment horizontal="center" vertical="center" wrapText="1"/>
    </xf>
    <xf numFmtId="0" fontId="20" fillId="5" borderId="16" xfId="0" applyNumberFormat="1" applyFont="1" applyFill="1" applyBorder="1" applyAlignment="1" applyProtection="1">
      <alignment horizontal="center" vertical="center" wrapText="1"/>
    </xf>
    <xf numFmtId="0" fontId="20" fillId="5" borderId="0" xfId="0" applyNumberFormat="1" applyFont="1" applyFill="1" applyBorder="1" applyAlignment="1" applyProtection="1">
      <alignment horizontal="center" vertical="center" wrapText="1"/>
    </xf>
    <xf numFmtId="0" fontId="20" fillId="5" borderId="14" xfId="0" applyNumberFormat="1" applyFont="1" applyFill="1" applyBorder="1" applyAlignment="1" applyProtection="1">
      <alignment horizontal="center" vertical="center" wrapText="1"/>
    </xf>
    <xf numFmtId="0" fontId="45" fillId="0" borderId="0" xfId="0" applyFont="1" applyAlignment="1" applyProtection="1">
      <alignment horizontal="center" vertical="center" wrapText="1"/>
      <protection locked="0"/>
    </xf>
    <xf numFmtId="0" fontId="43" fillId="0" borderId="0" xfId="0" applyFont="1" applyAlignment="1" applyProtection="1">
      <alignment horizontal="center" vertical="center"/>
    </xf>
    <xf numFmtId="0" fontId="8" fillId="13" borderId="4" xfId="0" applyNumberFormat="1" applyFont="1" applyFill="1" applyBorder="1" applyAlignment="1" applyProtection="1">
      <alignment horizontal="center" vertical="center" wrapText="1"/>
    </xf>
    <xf numFmtId="0" fontId="8" fillId="13" borderId="2" xfId="0" applyNumberFormat="1" applyFont="1" applyFill="1" applyBorder="1" applyAlignment="1" applyProtection="1">
      <alignment horizontal="center" vertical="center" wrapText="1"/>
    </xf>
    <xf numFmtId="0" fontId="8" fillId="13" borderId="3" xfId="0" applyNumberFormat="1" applyFont="1" applyFill="1" applyBorder="1" applyAlignment="1" applyProtection="1">
      <alignment horizontal="center" vertical="center" wrapText="1"/>
    </xf>
    <xf numFmtId="0" fontId="8" fillId="21" borderId="4" xfId="0" applyNumberFormat="1" applyFont="1" applyFill="1" applyBorder="1" applyAlignment="1" applyProtection="1">
      <alignment horizontal="center" vertical="center" wrapText="1"/>
    </xf>
    <xf numFmtId="0" fontId="8" fillId="21" borderId="2" xfId="0" applyNumberFormat="1" applyFont="1" applyFill="1" applyBorder="1" applyAlignment="1" applyProtection="1">
      <alignment horizontal="center" vertical="center" wrapText="1"/>
    </xf>
    <xf numFmtId="0" fontId="8" fillId="21" borderId="3" xfId="0" applyNumberFormat="1" applyFont="1" applyFill="1" applyBorder="1" applyAlignment="1" applyProtection="1">
      <alignment horizontal="center" vertical="center" wrapText="1"/>
    </xf>
    <xf numFmtId="0" fontId="19" fillId="0" borderId="49" xfId="1" applyNumberFormat="1" applyFont="1" applyFill="1" applyBorder="1" applyAlignment="1" applyProtection="1">
      <alignment horizontal="left" vertical="center" wrapText="1" indent="1"/>
      <protection locked="0"/>
    </xf>
    <xf numFmtId="0" fontId="19" fillId="0" borderId="2" xfId="1" applyNumberFormat="1" applyFont="1" applyFill="1" applyBorder="1" applyAlignment="1" applyProtection="1">
      <alignment horizontal="left" vertical="center" wrapText="1" indent="1"/>
      <protection locked="0"/>
    </xf>
    <xf numFmtId="0" fontId="19" fillId="0" borderId="3" xfId="1" applyNumberFormat="1" applyFont="1" applyFill="1" applyBorder="1" applyAlignment="1" applyProtection="1">
      <alignment horizontal="left" vertical="center" wrapText="1" indent="1"/>
      <protection locked="0"/>
    </xf>
    <xf numFmtId="3" fontId="39" fillId="8" borderId="4" xfId="0" applyNumberFormat="1" applyFont="1" applyFill="1" applyBorder="1" applyAlignment="1" applyProtection="1">
      <alignment horizontal="center" vertical="center"/>
    </xf>
    <xf numFmtId="0" fontId="39" fillId="8" borderId="2" xfId="0" applyFont="1" applyFill="1" applyBorder="1" applyAlignment="1" applyProtection="1">
      <alignment horizontal="center" vertical="center"/>
    </xf>
    <xf numFmtId="0" fontId="16" fillId="10" borderId="2" xfId="0" applyNumberFormat="1" applyFont="1" applyFill="1" applyBorder="1" applyAlignment="1" applyProtection="1">
      <alignment horizontal="center" vertical="top" wrapText="1"/>
      <protection locked="0"/>
    </xf>
    <xf numFmtId="0" fontId="16" fillId="10" borderId="3" xfId="0" applyNumberFormat="1" applyFont="1" applyFill="1" applyBorder="1" applyAlignment="1" applyProtection="1">
      <alignment horizontal="center" vertical="top" wrapText="1"/>
      <protection locked="0"/>
    </xf>
    <xf numFmtId="0" fontId="5" fillId="10" borderId="10" xfId="0" applyFont="1" applyFill="1" applyBorder="1" applyAlignment="1" applyProtection="1">
      <alignment horizontal="center" vertical="center" textRotation="90"/>
    </xf>
    <xf numFmtId="0" fontId="5" fillId="10" borderId="11" xfId="0" applyFont="1" applyFill="1" applyBorder="1" applyAlignment="1" applyProtection="1">
      <alignment horizontal="center" vertical="center" textRotation="90"/>
    </xf>
    <xf numFmtId="0" fontId="5" fillId="10" borderId="6" xfId="0" applyFont="1" applyFill="1" applyBorder="1" applyAlignment="1" applyProtection="1">
      <alignment horizontal="center" vertical="center" textRotation="90"/>
    </xf>
    <xf numFmtId="0" fontId="11" fillId="20" borderId="17" xfId="0" applyFont="1" applyFill="1" applyBorder="1" applyAlignment="1" applyProtection="1">
      <alignment horizontal="center" vertical="center"/>
      <protection locked="0"/>
    </xf>
    <xf numFmtId="0" fontId="11" fillId="20" borderId="9" xfId="0" applyFont="1" applyFill="1" applyBorder="1" applyAlignment="1" applyProtection="1">
      <alignment horizontal="center" vertical="center"/>
      <protection locked="0"/>
    </xf>
    <xf numFmtId="0" fontId="23" fillId="0" borderId="0" xfId="0" applyNumberFormat="1" applyFont="1" applyFill="1" applyBorder="1" applyAlignment="1" applyProtection="1">
      <alignment horizontal="center" vertical="center" wrapText="1"/>
    </xf>
    <xf numFmtId="0" fontId="19" fillId="0" borderId="5" xfId="0" applyNumberFormat="1" applyFont="1" applyFill="1" applyBorder="1" applyAlignment="1" applyProtection="1">
      <alignment horizontal="right" vertical="top"/>
    </xf>
    <xf numFmtId="0" fontId="11" fillId="20" borderId="38" xfId="0" applyFont="1" applyFill="1" applyBorder="1" applyAlignment="1" applyProtection="1">
      <alignment horizontal="right" vertical="center"/>
    </xf>
    <xf numFmtId="0" fontId="11" fillId="20" borderId="9" xfId="0" applyFont="1" applyFill="1" applyBorder="1" applyAlignment="1" applyProtection="1">
      <alignment horizontal="right" vertical="center"/>
    </xf>
    <xf numFmtId="0" fontId="19" fillId="0" borderId="0" xfId="0" applyNumberFormat="1" applyFont="1" applyFill="1" applyBorder="1" applyAlignment="1" applyProtection="1">
      <alignment horizontal="center" wrapText="1"/>
    </xf>
    <xf numFmtId="0" fontId="17" fillId="0" borderId="0" xfId="0" applyFont="1" applyAlignment="1" applyProtection="1">
      <alignment horizontal="center" vertical="center"/>
    </xf>
    <xf numFmtId="0" fontId="23" fillId="0" borderId="37" xfId="0" applyNumberFormat="1" applyFont="1" applyFill="1" applyBorder="1" applyAlignment="1" applyProtection="1">
      <alignment horizontal="center" vertical="center" wrapText="1"/>
    </xf>
    <xf numFmtId="3" fontId="11" fillId="20" borderId="9" xfId="0" applyNumberFormat="1" applyFont="1" applyFill="1" applyBorder="1" applyAlignment="1" applyProtection="1">
      <alignment horizontal="left" vertical="center"/>
    </xf>
    <xf numFmtId="0" fontId="11" fillId="20" borderId="9" xfId="0" applyFont="1" applyFill="1" applyBorder="1" applyAlignment="1" applyProtection="1">
      <alignment horizontal="center" vertical="center"/>
    </xf>
    <xf numFmtId="0" fontId="11" fillId="20" borderId="38" xfId="0" applyFont="1" applyFill="1" applyBorder="1" applyAlignment="1" applyProtection="1">
      <alignment horizontal="center" vertical="center"/>
    </xf>
    <xf numFmtId="3" fontId="11" fillId="20" borderId="39" xfId="0" applyNumberFormat="1" applyFont="1" applyFill="1" applyBorder="1" applyAlignment="1" applyProtection="1">
      <alignment horizontal="left" vertical="center"/>
    </xf>
    <xf numFmtId="0" fontId="11" fillId="20" borderId="39" xfId="0" applyFont="1" applyFill="1" applyBorder="1" applyAlignment="1" applyProtection="1">
      <alignment horizontal="center" vertical="center"/>
    </xf>
    <xf numFmtId="0" fontId="16" fillId="17" borderId="2" xfId="0" applyNumberFormat="1" applyFont="1" applyFill="1" applyBorder="1" applyAlignment="1" applyProtection="1">
      <alignment horizontal="center" vertical="top" wrapText="1"/>
      <protection locked="0"/>
    </xf>
    <xf numFmtId="3" fontId="20" fillId="0" borderId="5" xfId="0" applyNumberFormat="1" applyFont="1" applyFill="1" applyBorder="1" applyAlignment="1" applyProtection="1">
      <alignment horizontal="center" vertical="center" wrapText="1"/>
    </xf>
    <xf numFmtId="3" fontId="23" fillId="0" borderId="7" xfId="0" applyNumberFormat="1" applyFont="1" applyFill="1" applyBorder="1" applyAlignment="1" applyProtection="1">
      <alignment horizontal="center" vertical="top" wrapText="1"/>
    </xf>
    <xf numFmtId="0" fontId="23" fillId="0" borderId="5" xfId="0" applyNumberFormat="1" applyFont="1" applyFill="1" applyBorder="1" applyAlignment="1" applyProtection="1">
      <alignment horizontal="center" vertical="top" wrapText="1"/>
    </xf>
    <xf numFmtId="0" fontId="20" fillId="0" borderId="5" xfId="0" applyNumberFormat="1" applyFont="1" applyFill="1" applyBorder="1" applyAlignment="1" applyProtection="1">
      <alignment horizontal="center" vertical="center" wrapText="1"/>
    </xf>
    <xf numFmtId="1" fontId="20" fillId="0" borderId="5" xfId="0" applyNumberFormat="1" applyFont="1" applyFill="1" applyBorder="1" applyAlignment="1" applyProtection="1">
      <alignment horizontal="center" vertical="center" wrapText="1"/>
    </xf>
    <xf numFmtId="0" fontId="5" fillId="17" borderId="10" xfId="0" applyFont="1" applyFill="1" applyBorder="1" applyAlignment="1" applyProtection="1">
      <alignment horizontal="center" vertical="center" textRotation="90"/>
    </xf>
    <xf numFmtId="0" fontId="5" fillId="17" borderId="11" xfId="0" applyFont="1" applyFill="1" applyBorder="1" applyAlignment="1" applyProtection="1">
      <alignment horizontal="center" vertical="center" textRotation="90"/>
    </xf>
    <xf numFmtId="0" fontId="5" fillId="17" borderId="6" xfId="0" applyFont="1" applyFill="1" applyBorder="1" applyAlignment="1" applyProtection="1">
      <alignment horizontal="center" vertical="center" textRotation="90"/>
    </xf>
    <xf numFmtId="0" fontId="52" fillId="0" borderId="0" xfId="0" applyFont="1" applyAlignment="1" applyProtection="1">
      <alignment horizontal="center" wrapText="1"/>
      <protection locked="0"/>
    </xf>
    <xf numFmtId="0" fontId="45" fillId="0" borderId="0" xfId="0" applyFont="1" applyAlignment="1" applyProtection="1">
      <alignment horizontal="center" vertical="center" wrapText="1"/>
    </xf>
    <xf numFmtId="9" fontId="34" fillId="8" borderId="46" xfId="0" applyNumberFormat="1" applyFont="1" applyFill="1" applyBorder="1" applyAlignment="1" applyProtection="1">
      <alignment horizontal="center" vertical="center"/>
    </xf>
    <xf numFmtId="0" fontId="16" fillId="17" borderId="3" xfId="0" applyNumberFormat="1" applyFont="1" applyFill="1" applyBorder="1" applyAlignment="1" applyProtection="1">
      <alignment horizontal="center" vertical="top" wrapText="1"/>
      <protection locked="0"/>
    </xf>
    <xf numFmtId="0" fontId="3" fillId="8" borderId="12" xfId="0" applyFont="1" applyFill="1" applyBorder="1" applyAlignment="1" applyProtection="1">
      <alignment horizontal="left" vertical="center" wrapText="1" indent="1"/>
    </xf>
    <xf numFmtId="0" fontId="3" fillId="8" borderId="40" xfId="0" applyFont="1" applyFill="1" applyBorder="1" applyAlignment="1" applyProtection="1">
      <alignment horizontal="left" vertical="center" wrapText="1" indent="1"/>
    </xf>
    <xf numFmtId="0" fontId="3" fillId="8" borderId="13" xfId="0" applyFont="1" applyFill="1" applyBorder="1" applyAlignment="1" applyProtection="1">
      <alignment horizontal="left" vertical="center" wrapText="1" indent="1"/>
    </xf>
    <xf numFmtId="0" fontId="3" fillId="8" borderId="7" xfId="0" applyFont="1" applyFill="1" applyBorder="1" applyAlignment="1" applyProtection="1">
      <alignment horizontal="left" vertical="center" wrapText="1" indent="1"/>
    </xf>
    <xf numFmtId="0" fontId="3" fillId="8" borderId="5" xfId="0" applyFont="1" applyFill="1" applyBorder="1" applyAlignment="1" applyProtection="1">
      <alignment horizontal="left" vertical="center" wrapText="1" indent="1"/>
    </xf>
    <xf numFmtId="0" fontId="3" fillId="8" borderId="8" xfId="0" applyFont="1" applyFill="1" applyBorder="1" applyAlignment="1" applyProtection="1">
      <alignment horizontal="left" vertical="center" wrapText="1" indent="1"/>
    </xf>
    <xf numFmtId="0" fontId="48" fillId="0" borderId="0" xfId="0" applyFont="1" applyAlignment="1" applyProtection="1">
      <alignment horizontal="center" vertical="center" wrapText="1"/>
    </xf>
    <xf numFmtId="0" fontId="25" fillId="20" borderId="28" xfId="0" applyFont="1" applyFill="1" applyBorder="1" applyAlignment="1" applyProtection="1">
      <alignment horizontal="center" vertical="center"/>
    </xf>
    <xf numFmtId="0" fontId="25" fillId="20" borderId="30" xfId="0" applyFont="1" applyFill="1" applyBorder="1" applyAlignment="1" applyProtection="1">
      <alignment horizontal="center" vertical="center"/>
    </xf>
  </cellXfs>
  <cellStyles count="2">
    <cellStyle name="Normal" xfId="0" builtinId="0"/>
    <cellStyle name="Percent" xfId="1" builtinId="5"/>
  </cellStyles>
  <dxfs count="1079">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b/>
        <i val="0"/>
        <color rgb="FFFF0000"/>
      </font>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theme="1"/>
        </patternFill>
      </fill>
    </dxf>
    <dxf>
      <font>
        <b/>
        <i val="0"/>
        <color rgb="FFFF0000"/>
      </font>
    </dxf>
    <dxf>
      <font>
        <b/>
        <i val="0"/>
        <color rgb="FFFF0000"/>
      </font>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color theme="0"/>
      </font>
      <fill>
        <patternFill>
          <bgColor theme="4"/>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b/>
        <i val="0"/>
        <color rgb="FFFF0000"/>
      </font>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theme="1"/>
        </patternFill>
      </fill>
    </dxf>
    <dxf>
      <font>
        <b/>
        <i val="0"/>
        <color rgb="FFFF0000"/>
      </font>
    </dxf>
    <dxf>
      <font>
        <b/>
        <i val="0"/>
        <color rgb="FFFF0000"/>
      </font>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color theme="0"/>
      </font>
      <fill>
        <patternFill>
          <bgColor theme="4"/>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b/>
        <i val="0"/>
        <color rgb="FFFF0000"/>
      </font>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b/>
        <i val="0"/>
        <color rgb="FFFF0000"/>
      </font>
    </dxf>
    <dxf>
      <font>
        <b/>
        <i val="0"/>
        <color rgb="FFFF0000"/>
      </font>
    </dxf>
    <dxf>
      <font>
        <b/>
        <i val="0"/>
        <color rgb="FFFF0000"/>
      </font>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ill>
        <patternFill>
          <bgColor theme="0" tint="-0.14996795556505021"/>
        </patternFill>
      </fill>
    </dxf>
    <dxf>
      <font>
        <color theme="0"/>
      </font>
      <fill>
        <patternFill>
          <bgColor theme="4"/>
        </patternFill>
      </fill>
    </dxf>
    <dxf>
      <fill>
        <patternFill>
          <bgColor theme="0" tint="-0.14996795556505021"/>
        </patternFill>
      </fill>
    </dxf>
    <dxf>
      <font>
        <color theme="0"/>
      </font>
      <fill>
        <patternFill>
          <bgColor theme="4"/>
        </patternFill>
      </fill>
    </dxf>
    <dxf>
      <font>
        <color theme="0"/>
      </font>
      <fill>
        <patternFill>
          <bgColor theme="4"/>
        </patternFill>
      </fill>
    </dxf>
    <dxf>
      <font>
        <color theme="0"/>
      </font>
      <fill>
        <patternFill>
          <bgColor theme="4"/>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color theme="0"/>
      </font>
      <fill>
        <patternFill>
          <bgColor theme="1"/>
        </patternFill>
      </fill>
    </dxf>
    <dxf>
      <font>
        <b/>
        <i val="0"/>
        <color rgb="FFFF0000"/>
      </font>
    </dxf>
    <dxf>
      <font>
        <b/>
        <i val="0"/>
        <color rgb="FFFF0000"/>
      </font>
    </dxf>
    <dxf>
      <fill>
        <patternFill>
          <bgColor indexed="11"/>
        </patternFill>
      </fill>
    </dxf>
    <dxf>
      <font>
        <b val="0"/>
        <i val="0"/>
        <color indexed="9"/>
      </font>
      <fill>
        <patternFill>
          <bgColor indexed="10"/>
        </patternFill>
      </fill>
    </dxf>
    <dxf>
      <fill>
        <patternFill>
          <bgColor indexed="13"/>
        </patternFill>
      </fill>
    </dxf>
    <dxf>
      <font>
        <color theme="0"/>
      </font>
      <fill>
        <patternFill>
          <bgColor theme="0"/>
        </patternFill>
      </fill>
    </dxf>
    <dxf>
      <font>
        <color theme="0"/>
      </font>
      <fill>
        <patternFill>
          <bgColor theme="4"/>
        </patternFill>
      </fill>
    </dxf>
    <dxf>
      <fill>
        <patternFill>
          <bgColor theme="0" tint="-0.14996795556505021"/>
        </patternFill>
      </fill>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9" defaultPivotStyle="PivotStyleLight16"/>
  <colors>
    <mruColors>
      <color rgb="FFCBCCEB"/>
      <color rgb="FF4F81BD"/>
      <color rgb="FFDAF2D2"/>
      <color rgb="FFFFC7CD"/>
      <color rgb="FF15395C"/>
      <color rgb="FF800000"/>
      <color rgb="FFCDCDCD"/>
      <color rgb="FFDABFD2"/>
      <color rgb="FF5F614C"/>
      <color rgb="FFC9BF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1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1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1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7.9434808579961977E-2"/>
          <c:w val="0.90948614454867338"/>
          <c:h val="0.8384729839804506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PROJECT'!$I$23:$BD$23</c:f>
              <c:numCache>
                <c:formatCode>0%</c:formatCode>
                <c:ptCount val="48"/>
                <c:pt idx="3">
                  <c:v>0.09</c:v>
                </c:pt>
                <c:pt idx="4">
                  <c:v>0.1</c:v>
                </c:pt>
                <c:pt idx="5">
                  <c:v>0.11</c:v>
                </c:pt>
                <c:pt idx="6">
                  <c:v>0.12</c:v>
                </c:pt>
                <c:pt idx="7">
                  <c:v>0.13</c:v>
                </c:pt>
                <c:pt idx="8">
                  <c:v>0.14000000000000001</c:v>
                </c:pt>
                <c:pt idx="9">
                  <c:v>0.15</c:v>
                </c:pt>
                <c:pt idx="10">
                  <c:v>0.16</c:v>
                </c:pt>
                <c:pt idx="11">
                  <c:v>0.17</c:v>
                </c:pt>
                <c:pt idx="12">
                  <c:v>0.18</c:v>
                </c:pt>
                <c:pt idx="13">
                  <c:v>0.2</c:v>
                </c:pt>
                <c:pt idx="14">
                  <c:v>0.22</c:v>
                </c:pt>
                <c:pt idx="15">
                  <c:v>0.23</c:v>
                </c:pt>
                <c:pt idx="16">
                  <c:v>0.25</c:v>
                </c:pt>
                <c:pt idx="17">
                  <c:v>0.28000000000000003</c:v>
                </c:pt>
                <c:pt idx="18">
                  <c:v>0.3</c:v>
                </c:pt>
                <c:pt idx="19">
                  <c:v>0.31</c:v>
                </c:pt>
                <c:pt idx="20">
                  <c:v>0.33</c:v>
                </c:pt>
                <c:pt idx="21">
                  <c:v>0.34</c:v>
                </c:pt>
                <c:pt idx="22">
                  <c:v>0.35</c:v>
                </c:pt>
                <c:pt idx="23">
                  <c:v>0.36</c:v>
                </c:pt>
                <c:pt idx="24">
                  <c:v>0.37</c:v>
                </c:pt>
                <c:pt idx="25">
                  <c:v>0.38</c:v>
                </c:pt>
                <c:pt idx="26">
                  <c:v>0.4</c:v>
                </c:pt>
                <c:pt idx="27">
                  <c:v>0.45</c:v>
                </c:pt>
                <c:pt idx="28">
                  <c:v>0.5</c:v>
                </c:pt>
                <c:pt idx="29">
                  <c:v>0.55000000000000004</c:v>
                </c:pt>
                <c:pt idx="30">
                  <c:v>0.57999999999999996</c:v>
                </c:pt>
                <c:pt idx="31">
                  <c:v>0.59</c:v>
                </c:pt>
                <c:pt idx="32">
                  <c:v>0.6</c:v>
                </c:pt>
                <c:pt idx="33">
                  <c:v>0.61</c:v>
                </c:pt>
                <c:pt idx="34">
                  <c:v>0.62</c:v>
                </c:pt>
                <c:pt idx="35">
                  <c:v>0.65</c:v>
                </c:pt>
                <c:pt idx="36">
                  <c:v>0.66</c:v>
                </c:pt>
                <c:pt idx="37">
                  <c:v>0.7</c:v>
                </c:pt>
                <c:pt idx="38">
                  <c:v>0.75</c:v>
                </c:pt>
                <c:pt idx="39">
                  <c:v>0.78</c:v>
                </c:pt>
                <c:pt idx="40">
                  <c:v>0.8</c:v>
                </c:pt>
                <c:pt idx="41">
                  <c:v>0.82</c:v>
                </c:pt>
                <c:pt idx="42">
                  <c:v>0.85</c:v>
                </c:pt>
                <c:pt idx="43">
                  <c:v>0.86</c:v>
                </c:pt>
                <c:pt idx="44">
                  <c:v>0.89</c:v>
                </c:pt>
                <c:pt idx="45">
                  <c:v>1</c:v>
                </c:pt>
              </c:numCache>
            </c:numRef>
          </c:val>
          <c:extLst>
            <c:ext xmlns:c16="http://schemas.microsoft.com/office/drawing/2014/chart" uri="{C3380CC4-5D6E-409C-BE32-E72D297353CC}">
              <c16:uniqueId val="{00000000-F9AF-433D-9407-E9DD309B1D57}"/>
            </c:ext>
          </c:extLst>
        </c:ser>
        <c:dLbls>
          <c:showLegendKey val="0"/>
          <c:showVal val="0"/>
          <c:showCatName val="0"/>
          <c:showSerName val="0"/>
          <c:showPercent val="0"/>
          <c:showBubbleSize val="0"/>
        </c:dLbls>
        <c:gapWidth val="40"/>
        <c:axId val="203826992"/>
        <c:axId val="203826432"/>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PROJECT'!$I$22:$BD$22</c:f>
              <c:numCache>
                <c:formatCode>0%</c:formatCode>
                <c:ptCount val="48"/>
                <c:pt idx="1">
                  <c:v>0.05</c:v>
                </c:pt>
                <c:pt idx="2">
                  <c:v>0.06</c:v>
                </c:pt>
                <c:pt idx="3">
                  <c:v>7.0000000000000007E-2</c:v>
                </c:pt>
                <c:pt idx="4">
                  <c:v>0.08</c:v>
                </c:pt>
                <c:pt idx="5">
                  <c:v>0.09</c:v>
                </c:pt>
                <c:pt idx="6">
                  <c:v>0.1</c:v>
                </c:pt>
                <c:pt idx="7">
                  <c:v>0.11</c:v>
                </c:pt>
                <c:pt idx="8">
                  <c:v>0.12</c:v>
                </c:pt>
                <c:pt idx="9">
                  <c:v>0.13</c:v>
                </c:pt>
                <c:pt idx="10">
                  <c:v>0.14000000000000001</c:v>
                </c:pt>
                <c:pt idx="11">
                  <c:v>0.15</c:v>
                </c:pt>
                <c:pt idx="12">
                  <c:v>0.16</c:v>
                </c:pt>
                <c:pt idx="13">
                  <c:v>0.17</c:v>
                </c:pt>
                <c:pt idx="14">
                  <c:v>0.18</c:v>
                </c:pt>
                <c:pt idx="15">
                  <c:v>0.2</c:v>
                </c:pt>
                <c:pt idx="16">
                  <c:v>0.22</c:v>
                </c:pt>
                <c:pt idx="17">
                  <c:v>0.23</c:v>
                </c:pt>
                <c:pt idx="18">
                  <c:v>0.25</c:v>
                </c:pt>
                <c:pt idx="19">
                  <c:v>0.28000000000000003</c:v>
                </c:pt>
                <c:pt idx="20">
                  <c:v>0.3</c:v>
                </c:pt>
                <c:pt idx="21">
                  <c:v>0.31</c:v>
                </c:pt>
                <c:pt idx="22">
                  <c:v>0.33</c:v>
                </c:pt>
                <c:pt idx="23">
                  <c:v>0.34</c:v>
                </c:pt>
                <c:pt idx="24">
                  <c:v>0.35</c:v>
                </c:pt>
                <c:pt idx="25">
                  <c:v>0.36</c:v>
                </c:pt>
                <c:pt idx="26">
                  <c:v>0.37</c:v>
                </c:pt>
                <c:pt idx="27">
                  <c:v>0.38</c:v>
                </c:pt>
                <c:pt idx="28">
                  <c:v>0.4</c:v>
                </c:pt>
                <c:pt idx="29">
                  <c:v>0.45</c:v>
                </c:pt>
                <c:pt idx="30">
                  <c:v>0.5</c:v>
                </c:pt>
                <c:pt idx="31">
                  <c:v>0.55000000000000004</c:v>
                </c:pt>
                <c:pt idx="32">
                  <c:v>0.57999999999999996</c:v>
                </c:pt>
                <c:pt idx="33">
                  <c:v>0.59</c:v>
                </c:pt>
                <c:pt idx="34">
                  <c:v>0.6</c:v>
                </c:pt>
                <c:pt idx="35">
                  <c:v>0.61</c:v>
                </c:pt>
                <c:pt idx="36">
                  <c:v>0.62</c:v>
                </c:pt>
                <c:pt idx="37">
                  <c:v>0.65</c:v>
                </c:pt>
                <c:pt idx="38">
                  <c:v>0.66</c:v>
                </c:pt>
                <c:pt idx="39">
                  <c:v>0.7</c:v>
                </c:pt>
                <c:pt idx="40">
                  <c:v>0.75</c:v>
                </c:pt>
                <c:pt idx="41">
                  <c:v>0.78</c:v>
                </c:pt>
                <c:pt idx="42">
                  <c:v>0.79</c:v>
                </c:pt>
                <c:pt idx="43">
                  <c:v>0.8</c:v>
                </c:pt>
                <c:pt idx="44">
                  <c:v>0.85</c:v>
                </c:pt>
                <c:pt idx="45">
                  <c:v>0.9</c:v>
                </c:pt>
                <c:pt idx="46">
                  <c:v>0.95</c:v>
                </c:pt>
                <c:pt idx="47">
                  <c:v>1</c:v>
                </c:pt>
              </c:numCache>
            </c:numRef>
          </c:val>
          <c:smooth val="0"/>
          <c:extLst>
            <c:ext xmlns:c16="http://schemas.microsoft.com/office/drawing/2014/chart" uri="{C3380CC4-5D6E-409C-BE32-E72D297353CC}">
              <c16:uniqueId val="{00000001-F9AF-433D-9407-E9DD309B1D57}"/>
            </c:ext>
          </c:extLst>
        </c:ser>
        <c:dLbls>
          <c:showLegendKey val="0"/>
          <c:showVal val="0"/>
          <c:showCatName val="0"/>
          <c:showSerName val="0"/>
          <c:showPercent val="0"/>
          <c:showBubbleSize val="0"/>
        </c:dLbls>
        <c:marker val="1"/>
        <c:smooth val="0"/>
        <c:axId val="203825312"/>
        <c:axId val="203825872"/>
      </c:lineChart>
      <c:catAx>
        <c:axId val="2038253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203825872"/>
        <c:crosses val="autoZero"/>
        <c:auto val="1"/>
        <c:lblAlgn val="ctr"/>
        <c:lblOffset val="100"/>
        <c:noMultiLvlLbl val="0"/>
      </c:catAx>
      <c:valAx>
        <c:axId val="203825872"/>
        <c:scaling>
          <c:orientation val="minMax"/>
        </c:scaling>
        <c:delete val="1"/>
        <c:axPos val="l"/>
        <c:numFmt formatCode="0%" sourceLinked="1"/>
        <c:majorTickMark val="none"/>
        <c:minorTickMark val="none"/>
        <c:tickLblPos val="nextTo"/>
        <c:crossAx val="203825312"/>
        <c:crosses val="autoZero"/>
        <c:crossBetween val="between"/>
      </c:valAx>
      <c:valAx>
        <c:axId val="203826432"/>
        <c:scaling>
          <c:orientation val="minMax"/>
          <c:max val="1"/>
        </c:scaling>
        <c:delete val="1"/>
        <c:axPos val="r"/>
        <c:numFmt formatCode="0%" sourceLinked="1"/>
        <c:majorTickMark val="out"/>
        <c:minorTickMark val="none"/>
        <c:tickLblPos val="nextTo"/>
        <c:crossAx val="203826992"/>
        <c:crosses val="max"/>
        <c:crossBetween val="between"/>
        <c:majorUnit val="0.25"/>
      </c:valAx>
      <c:catAx>
        <c:axId val="203826992"/>
        <c:scaling>
          <c:orientation val="minMax"/>
        </c:scaling>
        <c:delete val="1"/>
        <c:axPos val="b"/>
        <c:numFmt formatCode="General" sourceLinked="1"/>
        <c:majorTickMark val="out"/>
        <c:minorTickMark val="none"/>
        <c:tickLblPos val="nextTo"/>
        <c:crossAx val="203826432"/>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509489418398E-2"/>
          <c:y val="6.6754750085587122E-2"/>
          <c:w val="0.90078877605524843"/>
          <c:h val="0.8402832933926737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PROJECT'!$I$47:$BD$47</c:f>
              <c:numCache>
                <c:formatCode>0%</c:formatCode>
                <c:ptCount val="48"/>
                <c:pt idx="1">
                  <c:v>0.5</c:v>
                </c:pt>
                <c:pt idx="12">
                  <c:v>0.9</c:v>
                </c:pt>
              </c:numCache>
            </c:numRef>
          </c:val>
          <c:extLst>
            <c:ext xmlns:c16="http://schemas.microsoft.com/office/drawing/2014/chart" uri="{C3380CC4-5D6E-409C-BE32-E72D297353CC}">
              <c16:uniqueId val="{00000000-7A8F-4891-BF20-3B3233E94029}"/>
            </c:ext>
          </c:extLst>
        </c:ser>
        <c:dLbls>
          <c:showLegendKey val="0"/>
          <c:showVal val="0"/>
          <c:showCatName val="0"/>
          <c:showSerName val="0"/>
          <c:showPercent val="0"/>
          <c:showBubbleSize val="0"/>
        </c:dLbls>
        <c:gapWidth val="40"/>
        <c:axId val="667186896"/>
        <c:axId val="667186336"/>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PROJECT'!$I$46:$BD$46</c:f>
              <c:numCache>
                <c:formatCode>0%</c:formatCode>
                <c:ptCount val="48"/>
                <c:pt idx="1">
                  <c:v>0.5</c:v>
                </c:pt>
                <c:pt idx="12">
                  <c:v>0.9</c:v>
                </c:pt>
              </c:numCache>
            </c:numRef>
          </c:val>
          <c:smooth val="0"/>
          <c:extLst>
            <c:ext xmlns:c16="http://schemas.microsoft.com/office/drawing/2014/chart" uri="{C3380CC4-5D6E-409C-BE32-E72D297353CC}">
              <c16:uniqueId val="{00000001-7A8F-4891-BF20-3B3233E94029}"/>
            </c:ext>
          </c:extLst>
        </c:ser>
        <c:dLbls>
          <c:showLegendKey val="0"/>
          <c:showVal val="0"/>
          <c:showCatName val="0"/>
          <c:showSerName val="0"/>
          <c:showPercent val="0"/>
          <c:showBubbleSize val="0"/>
        </c:dLbls>
        <c:marker val="1"/>
        <c:smooth val="0"/>
        <c:axId val="667185216"/>
        <c:axId val="667185776"/>
      </c:lineChart>
      <c:catAx>
        <c:axId val="66718521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7185776"/>
        <c:crosses val="autoZero"/>
        <c:auto val="1"/>
        <c:lblAlgn val="ctr"/>
        <c:lblOffset val="100"/>
        <c:noMultiLvlLbl val="0"/>
      </c:catAx>
      <c:valAx>
        <c:axId val="667185776"/>
        <c:scaling>
          <c:orientation val="minMax"/>
        </c:scaling>
        <c:delete val="1"/>
        <c:axPos val="l"/>
        <c:numFmt formatCode="0%" sourceLinked="1"/>
        <c:majorTickMark val="none"/>
        <c:minorTickMark val="none"/>
        <c:tickLblPos val="nextTo"/>
        <c:crossAx val="667185216"/>
        <c:crosses val="autoZero"/>
        <c:crossBetween val="between"/>
      </c:valAx>
      <c:valAx>
        <c:axId val="667186336"/>
        <c:scaling>
          <c:orientation val="minMax"/>
          <c:max val="1"/>
        </c:scaling>
        <c:delete val="1"/>
        <c:axPos val="r"/>
        <c:numFmt formatCode="0%" sourceLinked="1"/>
        <c:majorTickMark val="out"/>
        <c:minorTickMark val="none"/>
        <c:tickLblPos val="nextTo"/>
        <c:crossAx val="667186896"/>
        <c:crosses val="max"/>
        <c:crossBetween val="between"/>
        <c:majorUnit val="0.25"/>
      </c:valAx>
      <c:catAx>
        <c:axId val="667186896"/>
        <c:scaling>
          <c:orientation val="minMax"/>
        </c:scaling>
        <c:delete val="1"/>
        <c:axPos val="b"/>
        <c:numFmt formatCode="General" sourceLinked="1"/>
        <c:majorTickMark val="out"/>
        <c:minorTickMark val="none"/>
        <c:tickLblPos val="nextTo"/>
        <c:crossAx val="667186336"/>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90990697167E-2"/>
          <c:y val="7.2189532694282785E-2"/>
          <c:w val="0.9168825420491078"/>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PROJECT'!$I$50:$BD$50</c:f>
              <c:numCache>
                <c:formatCode>0%</c:formatCode>
                <c:ptCount val="48"/>
                <c:pt idx="2">
                  <c:v>0.6</c:v>
                </c:pt>
                <c:pt idx="13">
                  <c:v>0.1</c:v>
                </c:pt>
              </c:numCache>
            </c:numRef>
          </c:val>
          <c:extLst>
            <c:ext xmlns:c16="http://schemas.microsoft.com/office/drawing/2014/chart" uri="{C3380CC4-5D6E-409C-BE32-E72D297353CC}">
              <c16:uniqueId val="{00000000-6389-4A8B-A743-E0F9FDAB3F17}"/>
            </c:ext>
          </c:extLst>
        </c:ser>
        <c:dLbls>
          <c:showLegendKey val="0"/>
          <c:showVal val="0"/>
          <c:showCatName val="0"/>
          <c:showSerName val="0"/>
          <c:showPercent val="0"/>
          <c:showBubbleSize val="0"/>
        </c:dLbls>
        <c:gapWidth val="40"/>
        <c:axId val="667725072"/>
        <c:axId val="667190816"/>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PROJECT'!$I$49:$BD$49</c:f>
              <c:numCache>
                <c:formatCode>0%</c:formatCode>
                <c:ptCount val="48"/>
                <c:pt idx="2">
                  <c:v>0.6</c:v>
                </c:pt>
                <c:pt idx="13">
                  <c:v>0.1</c:v>
                </c:pt>
              </c:numCache>
            </c:numRef>
          </c:val>
          <c:smooth val="0"/>
          <c:extLst>
            <c:ext xmlns:c16="http://schemas.microsoft.com/office/drawing/2014/chart" uri="{C3380CC4-5D6E-409C-BE32-E72D297353CC}">
              <c16:uniqueId val="{00000001-6389-4A8B-A743-E0F9FDAB3F17}"/>
            </c:ext>
          </c:extLst>
        </c:ser>
        <c:dLbls>
          <c:showLegendKey val="0"/>
          <c:showVal val="0"/>
          <c:showCatName val="0"/>
          <c:showSerName val="0"/>
          <c:showPercent val="0"/>
          <c:showBubbleSize val="0"/>
        </c:dLbls>
        <c:marker val="1"/>
        <c:smooth val="0"/>
        <c:axId val="667189696"/>
        <c:axId val="667190256"/>
      </c:lineChart>
      <c:catAx>
        <c:axId val="66718969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7190256"/>
        <c:crosses val="autoZero"/>
        <c:auto val="1"/>
        <c:lblAlgn val="ctr"/>
        <c:lblOffset val="100"/>
        <c:noMultiLvlLbl val="0"/>
      </c:catAx>
      <c:valAx>
        <c:axId val="667190256"/>
        <c:scaling>
          <c:orientation val="minMax"/>
        </c:scaling>
        <c:delete val="1"/>
        <c:axPos val="l"/>
        <c:numFmt formatCode="0%" sourceLinked="1"/>
        <c:majorTickMark val="none"/>
        <c:minorTickMark val="none"/>
        <c:tickLblPos val="nextTo"/>
        <c:crossAx val="667189696"/>
        <c:crosses val="autoZero"/>
        <c:crossBetween val="between"/>
      </c:valAx>
      <c:valAx>
        <c:axId val="667190816"/>
        <c:scaling>
          <c:orientation val="minMax"/>
          <c:max val="1"/>
        </c:scaling>
        <c:delete val="1"/>
        <c:axPos val="r"/>
        <c:numFmt formatCode="0%" sourceLinked="1"/>
        <c:majorTickMark val="out"/>
        <c:minorTickMark val="none"/>
        <c:tickLblPos val="nextTo"/>
        <c:crossAx val="667725072"/>
        <c:crosses val="max"/>
        <c:crossBetween val="between"/>
        <c:majorUnit val="0.25"/>
      </c:valAx>
      <c:catAx>
        <c:axId val="667725072"/>
        <c:scaling>
          <c:orientation val="minMax"/>
        </c:scaling>
        <c:delete val="1"/>
        <c:axPos val="b"/>
        <c:numFmt formatCode="General" sourceLinked="1"/>
        <c:majorTickMark val="out"/>
        <c:minorTickMark val="none"/>
        <c:tickLblPos val="nextTo"/>
        <c:crossAx val="667190816"/>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9042637263670079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PROJECT'!$I$72:$BD$72</c15:sqref>
                  </c15:fullRef>
                </c:ext>
              </c:extLst>
              <c:f>('2022 PROJECT'!$I$72,'2022 PROJECT'!$M$72,'2022 PROJECT'!$Q$72,'2022 PROJECT'!$U$72,'2022 PROJECT'!$Y$72,'2022 PROJECT'!$AC$72,'2022 PROJECT'!$AG$72,'2022 PROJECT'!$AK$72,'2022 PROJECT'!$AO$72,'2022 PROJECT'!$AS$72,'2022 PROJECT'!$AW$72,'2022 PROJECT'!$BA$72)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extLst>
                <c:ext xmlns:c15="http://schemas.microsoft.com/office/drawing/2012/chart" uri="{02D57815-91ED-43cb-92C2-25804820EDAC}">
                  <c15:fullRef>
                    <c15:sqref>'2022 PROJECT'!$I$76:$BD$76</c15:sqref>
                  </c15:fullRef>
                </c:ext>
              </c:extLst>
              <c:f>('2022 PROJECT'!$I$76,'2022 PROJECT'!$M$76,'2022 PROJECT'!$Q$76,'2022 PROJECT'!$U$76,'2022 PROJECT'!$Y$76,'2022 PROJECT'!$AC$76,'2022 PROJECT'!$AG$76,'2022 PROJECT'!$AK$76,'2022 PROJECT'!$AO$76,'2022 PROJECT'!$AS$76,'2022 PROJECT'!$AW$76,'2022 PROJECT'!$BA$76)</c:f>
              <c:numCache>
                <c:formatCode>#,##0</c:formatCode>
                <c:ptCount val="12"/>
                <c:pt idx="0">
                  <c:v>11</c:v>
                </c:pt>
                <c:pt idx="1">
                  <c:v>11</c:v>
                </c:pt>
                <c:pt idx="2">
                  <c:v>11</c:v>
                </c:pt>
              </c:numCache>
            </c:numRef>
          </c:val>
          <c:extLst>
            <c:ext xmlns:c16="http://schemas.microsoft.com/office/drawing/2014/chart" uri="{C3380CC4-5D6E-409C-BE32-E72D297353CC}">
              <c16:uniqueId val="{00000000-F31E-40A4-A677-7C7B9A5CA7C7}"/>
            </c:ext>
          </c:extLst>
        </c:ser>
        <c:dLbls>
          <c:showLegendKey val="0"/>
          <c:showVal val="0"/>
          <c:showCatName val="0"/>
          <c:showSerName val="0"/>
          <c:showPercent val="0"/>
          <c:showBubbleSize val="0"/>
        </c:dLbls>
        <c:gapWidth val="30"/>
        <c:axId val="667727872"/>
        <c:axId val="667728432"/>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PROJECT'!$I$72:$BD$72</c15:sqref>
                  </c15:fullRef>
                </c:ext>
              </c:extLst>
              <c:f>('2022 PROJECT'!$I$72,'2022 PROJECT'!$M$72,'2022 PROJECT'!$Q$72,'2022 PROJECT'!$U$72,'2022 PROJECT'!$Y$72,'2022 PROJECT'!$AC$72,'2022 PROJECT'!$AG$72,'2022 PROJECT'!$AK$72,'2022 PROJECT'!$AO$72,'2022 PROJECT'!$AS$72,'2022 PROJECT'!$AW$72,'2022 PROJECT'!$BA$72)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extLst>
                <c:ext xmlns:c15="http://schemas.microsoft.com/office/drawing/2012/chart" uri="{02D57815-91ED-43cb-92C2-25804820EDAC}">
                  <c15:fullRef>
                    <c15:sqref>'2022 PROJECT'!$I$75:$BD$75</c15:sqref>
                  </c15:fullRef>
                </c:ext>
              </c:extLst>
              <c:f>('2022 PROJECT'!$I$75,'2022 PROJECT'!$M$75,'2022 PROJECT'!$Q$75,'2022 PROJECT'!$U$75,'2022 PROJECT'!$Y$75,'2022 PROJECT'!$AC$75,'2022 PROJECT'!$AG$75,'2022 PROJECT'!$AK$75,'2022 PROJECT'!$AO$75,'2022 PROJECT'!$AS$75,'2022 PROJECT'!$AW$75,'2022 PROJECT'!$BA$75)</c:f>
              <c:numCache>
                <c:formatCode>#,##0</c:formatCode>
                <c:ptCount val="12"/>
                <c:pt idx="0">
                  <c:v>10</c:v>
                </c:pt>
                <c:pt idx="1">
                  <c:v>10</c:v>
                </c:pt>
                <c:pt idx="2">
                  <c:v>10</c:v>
                </c:pt>
              </c:numCache>
            </c:numRef>
          </c:val>
          <c:smooth val="0"/>
          <c:extLst>
            <c:ext xmlns:c15="http://schemas.microsoft.com/office/drawing/2012/chart" uri="{02D57815-91ED-43cb-92C2-25804820EDAC}">
              <c15:categoryFilterExceptions>
                <c15:categoryFilterException>
                  <c15:sqref>'2022 PROJECT'!$O$75</c15:sqref>
                  <c15:bubble3D val="0"/>
                  <c15:marker>
                    <c:symbol val="circle"/>
                    <c:size val="5"/>
                    <c:spPr>
                      <a:solidFill>
                        <a:schemeClr val="bg1">
                          <a:lumMod val="50000"/>
                        </a:schemeClr>
                      </a:solidFill>
                      <a:ln w="9525">
                        <a:solidFill>
                          <a:schemeClr val="accent2"/>
                        </a:solidFill>
                      </a:ln>
                      <a:effectLst/>
                    </c:spPr>
                  </c15:marker>
                </c15:categoryFilterException>
                <c15:categoryFilterException>
                  <c15:sqref>'2022 PROJECT'!$R$75</c15:sqref>
                  <c15:bubble3D val="0"/>
                  <c15:marker>
                    <c:symbol val="circle"/>
                    <c:size val="5"/>
                    <c:spPr>
                      <a:solidFill>
                        <a:schemeClr val="bg1">
                          <a:lumMod val="50000"/>
                        </a:schemeClr>
                      </a:solidFill>
                      <a:ln w="9525">
                        <a:solidFill>
                          <a:schemeClr val="accent2"/>
                        </a:solidFill>
                      </a:ln>
                      <a:effectLst/>
                    </c:spPr>
                  </c15:marker>
                </c15:categoryFilterException>
              </c15:categoryFilterExceptions>
            </c:ext>
            <c:ext xmlns:c16="http://schemas.microsoft.com/office/drawing/2014/chart" uri="{C3380CC4-5D6E-409C-BE32-E72D297353CC}">
              <c16:uniqueId val="{00000003-F31E-40A4-A677-7C7B9A5CA7C7}"/>
            </c:ext>
          </c:extLst>
        </c:ser>
        <c:dLbls>
          <c:showLegendKey val="0"/>
          <c:showVal val="0"/>
          <c:showCatName val="0"/>
          <c:showSerName val="0"/>
          <c:showPercent val="0"/>
          <c:showBubbleSize val="0"/>
        </c:dLbls>
        <c:marker val="1"/>
        <c:smooth val="0"/>
        <c:axId val="667727872"/>
        <c:axId val="667728432"/>
      </c:lineChart>
      <c:catAx>
        <c:axId val="66772787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7728432"/>
        <c:crosses val="autoZero"/>
        <c:auto val="1"/>
        <c:lblAlgn val="ctr"/>
        <c:lblOffset val="100"/>
        <c:noMultiLvlLbl val="0"/>
      </c:catAx>
      <c:valAx>
        <c:axId val="667728432"/>
        <c:scaling>
          <c:orientation val="minMax"/>
        </c:scaling>
        <c:delete val="1"/>
        <c:axPos val="l"/>
        <c:numFmt formatCode="#,##0" sourceLinked="1"/>
        <c:majorTickMark val="none"/>
        <c:minorTickMark val="none"/>
        <c:tickLblPos val="nextTo"/>
        <c:crossAx val="66772787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89188124435265259"/>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PROJECT'!$I$72:$BD$72</c15:sqref>
                  </c15:fullRef>
                </c:ext>
              </c:extLst>
              <c:f>('2022 PROJECT'!$I$72,'2022 PROJECT'!$M$72,'2022 PROJECT'!$Q$72,'2022 PROJECT'!$U$72,'2022 PROJECT'!$Y$72,'2022 PROJECT'!$AC$72,'2022 PROJECT'!$AG$72,'2022 PROJECT'!$AK$72,'2022 PROJECT'!$AO$72,'2022 PROJECT'!$AS$72,'2022 PROJECT'!$AW$72,'2022 PROJECT'!$BA$72)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extLst>
                <c:ext xmlns:c15="http://schemas.microsoft.com/office/drawing/2012/chart" uri="{02D57815-91ED-43cb-92C2-25804820EDAC}">
                  <c15:fullRef>
                    <c15:sqref>'2022 PROJECT'!$I$78:$BD$78</c15:sqref>
                  </c15:fullRef>
                </c:ext>
              </c:extLst>
              <c:f>('2022 PROJECT'!$I$78,'2022 PROJECT'!$M$78,'2022 PROJECT'!$Q$78,'2022 PROJECT'!$U$78,'2022 PROJECT'!$Y$78,'2022 PROJECT'!$AC$78,'2022 PROJECT'!$AG$78,'2022 PROJECT'!$AK$78,'2022 PROJECT'!$AO$78,'2022 PROJECT'!$AS$78,'2022 PROJECT'!$AW$78,'2022 PROJECT'!$BA$78)</c:f>
              <c:numCache>
                <c:formatCode>#,##0</c:formatCode>
                <c:ptCount val="12"/>
                <c:pt idx="0">
                  <c:v>11</c:v>
                </c:pt>
                <c:pt idx="1">
                  <c:v>11</c:v>
                </c:pt>
                <c:pt idx="2">
                  <c:v>11</c:v>
                </c:pt>
              </c:numCache>
            </c:numRef>
          </c:val>
          <c:extLst>
            <c:ext xmlns:c16="http://schemas.microsoft.com/office/drawing/2014/chart" uri="{C3380CC4-5D6E-409C-BE32-E72D297353CC}">
              <c16:uniqueId val="{00000000-BBB0-4FE2-AA76-8DC7D1371612}"/>
            </c:ext>
          </c:extLst>
        </c:ser>
        <c:dLbls>
          <c:showLegendKey val="0"/>
          <c:showVal val="0"/>
          <c:showCatName val="0"/>
          <c:showSerName val="0"/>
          <c:showPercent val="0"/>
          <c:showBubbleSize val="0"/>
        </c:dLbls>
        <c:gapWidth val="30"/>
        <c:axId val="667731792"/>
        <c:axId val="667732352"/>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PROJECT'!$I$72:$BD$72</c15:sqref>
                  </c15:fullRef>
                </c:ext>
              </c:extLst>
              <c:f>('2022 PROJECT'!$I$72,'2022 PROJECT'!$M$72,'2022 PROJECT'!$Q$72,'2022 PROJECT'!$U$72,'2022 PROJECT'!$Y$72,'2022 PROJECT'!$AC$72,'2022 PROJECT'!$AG$72,'2022 PROJECT'!$AK$72,'2022 PROJECT'!$AO$72,'2022 PROJECT'!$AS$72,'2022 PROJECT'!$AW$72,'2022 PROJECT'!$BA$72)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extLst>
                <c:ext xmlns:c15="http://schemas.microsoft.com/office/drawing/2012/chart" uri="{02D57815-91ED-43cb-92C2-25804820EDAC}">
                  <c15:fullRef>
                    <c15:sqref>'2022 PROJECT'!$I$77:$BD$77</c15:sqref>
                  </c15:fullRef>
                </c:ext>
              </c:extLst>
              <c:f>('2022 PROJECT'!$I$77,'2022 PROJECT'!$M$77,'2022 PROJECT'!$Q$77,'2022 PROJECT'!$U$77,'2022 PROJECT'!$Y$77,'2022 PROJECT'!$AC$77,'2022 PROJECT'!$AG$77,'2022 PROJECT'!$AK$77,'2022 PROJECT'!$AO$77,'2022 PROJECT'!$AS$77,'2022 PROJECT'!$AW$77,'2022 PROJECT'!$BA$77)</c:f>
              <c:numCache>
                <c:formatCode>#,##0</c:formatCode>
                <c:ptCount val="12"/>
                <c:pt idx="0">
                  <c:v>10</c:v>
                </c:pt>
                <c:pt idx="1">
                  <c:v>10</c:v>
                </c:pt>
                <c:pt idx="2">
                  <c:v>10</c:v>
                </c:pt>
              </c:numCache>
            </c:numRef>
          </c:val>
          <c:smooth val="0"/>
          <c:extLst>
            <c:ext xmlns:c15="http://schemas.microsoft.com/office/drawing/2012/chart" uri="{02D57815-91ED-43cb-92C2-25804820EDAC}">
              <c15:categoryFilterExceptions>
                <c15:categoryFilterException>
                  <c15:sqref>'2022 PROJECT'!$O$77</c15:sqref>
                  <c15:bubble3D val="0"/>
                  <c15:marker>
                    <c:symbol val="circle"/>
                    <c:size val="5"/>
                    <c:spPr>
                      <a:solidFill>
                        <a:schemeClr val="bg1">
                          <a:lumMod val="50000"/>
                        </a:schemeClr>
                      </a:solidFill>
                      <a:ln w="9525">
                        <a:solidFill>
                          <a:schemeClr val="accent2"/>
                        </a:solidFill>
                      </a:ln>
                      <a:effectLst/>
                    </c:spPr>
                  </c15:marker>
                </c15:categoryFilterException>
              </c15:categoryFilterExceptions>
            </c:ext>
            <c:ext xmlns:c16="http://schemas.microsoft.com/office/drawing/2014/chart" uri="{C3380CC4-5D6E-409C-BE32-E72D297353CC}">
              <c16:uniqueId val="{00000002-BBB0-4FE2-AA76-8DC7D1371612}"/>
            </c:ext>
          </c:extLst>
        </c:ser>
        <c:dLbls>
          <c:showLegendKey val="0"/>
          <c:showVal val="0"/>
          <c:showCatName val="0"/>
          <c:showSerName val="0"/>
          <c:showPercent val="0"/>
          <c:showBubbleSize val="0"/>
        </c:dLbls>
        <c:marker val="1"/>
        <c:smooth val="0"/>
        <c:axId val="667731792"/>
        <c:axId val="667732352"/>
      </c:lineChart>
      <c:catAx>
        <c:axId val="6677317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7732352"/>
        <c:crosses val="autoZero"/>
        <c:auto val="1"/>
        <c:lblAlgn val="ctr"/>
        <c:lblOffset val="100"/>
        <c:noMultiLvlLbl val="0"/>
      </c:catAx>
      <c:valAx>
        <c:axId val="667732352"/>
        <c:scaling>
          <c:orientation val="minMax"/>
        </c:scaling>
        <c:delete val="1"/>
        <c:axPos val="l"/>
        <c:numFmt formatCode="#,##0" sourceLinked="1"/>
        <c:majorTickMark val="none"/>
        <c:minorTickMark val="none"/>
        <c:tickLblPos val="nextTo"/>
        <c:crossAx val="66773179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9042637263670079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PROJECT'!$I$72:$BD$72</c15:sqref>
                  </c15:fullRef>
                </c:ext>
              </c:extLst>
              <c:f>('2022 PROJECT'!$I$72,'2022 PROJECT'!$M$72,'2022 PROJECT'!$Q$72,'2022 PROJECT'!$U$72,'2022 PROJECT'!$Y$72,'2022 PROJECT'!$AC$72,'2022 PROJECT'!$AG$72,'2022 PROJECT'!$AK$72,'2022 PROJECT'!$AO$72,'2022 PROJECT'!$AS$72,'2022 PROJECT'!$AW$72,'2022 PROJECT'!$BA$72)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extLst>
                <c:ext xmlns:c15="http://schemas.microsoft.com/office/drawing/2012/chart" uri="{02D57815-91ED-43cb-92C2-25804820EDAC}">
                  <c15:fullRef>
                    <c15:sqref>'2022 PROJECT'!$I$80:$BD$80</c15:sqref>
                  </c15:fullRef>
                </c:ext>
              </c:extLst>
              <c:f>('2022 PROJECT'!$I$80,'2022 PROJECT'!$M$80,'2022 PROJECT'!$Q$80,'2022 PROJECT'!$U$80,'2022 PROJECT'!$Y$80,'2022 PROJECT'!$AC$80,'2022 PROJECT'!$AG$80,'2022 PROJECT'!$AK$80,'2022 PROJECT'!$AO$80,'2022 PROJECT'!$AS$80,'2022 PROJECT'!$AW$80,'2022 PROJECT'!$BA$80)</c:f>
              <c:numCache>
                <c:formatCode>#,##0</c:formatCode>
                <c:ptCount val="12"/>
                <c:pt idx="0">
                  <c:v>11</c:v>
                </c:pt>
                <c:pt idx="1">
                  <c:v>11</c:v>
                </c:pt>
                <c:pt idx="2">
                  <c:v>11</c:v>
                </c:pt>
              </c:numCache>
            </c:numRef>
          </c:val>
          <c:extLst>
            <c:ext xmlns:c16="http://schemas.microsoft.com/office/drawing/2014/chart" uri="{C3380CC4-5D6E-409C-BE32-E72D297353CC}">
              <c16:uniqueId val="{00000000-DB3F-439B-8651-8BCD638E7981}"/>
            </c:ext>
          </c:extLst>
        </c:ser>
        <c:dLbls>
          <c:showLegendKey val="0"/>
          <c:showVal val="0"/>
          <c:showCatName val="0"/>
          <c:showSerName val="0"/>
          <c:showPercent val="0"/>
          <c:showBubbleSize val="0"/>
        </c:dLbls>
        <c:gapWidth val="30"/>
        <c:axId val="667735712"/>
        <c:axId val="667736272"/>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bg1">
                  <a:lumMod val="50000"/>
                </a:schemeClr>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PROJECT'!$I$72:$BD$72</c15:sqref>
                  </c15:fullRef>
                </c:ext>
              </c:extLst>
              <c:f>('2022 PROJECT'!$I$72,'2022 PROJECT'!$M$72,'2022 PROJECT'!$Q$72,'2022 PROJECT'!$U$72,'2022 PROJECT'!$Y$72,'2022 PROJECT'!$AC$72,'2022 PROJECT'!$AG$72,'2022 PROJECT'!$AK$72,'2022 PROJECT'!$AO$72,'2022 PROJECT'!$AS$72,'2022 PROJECT'!$AW$72,'2022 PROJECT'!$BA$72)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extLst>
                <c:ext xmlns:c15="http://schemas.microsoft.com/office/drawing/2012/chart" uri="{02D57815-91ED-43cb-92C2-25804820EDAC}">
                  <c15:fullRef>
                    <c15:sqref>'2022 PROJECT'!$I$79:$BD$79</c15:sqref>
                  </c15:fullRef>
                </c:ext>
              </c:extLst>
              <c:f>('2022 PROJECT'!$I$79,'2022 PROJECT'!$M$79,'2022 PROJECT'!$Q$79,'2022 PROJECT'!$U$79,'2022 PROJECT'!$Y$79,'2022 PROJECT'!$AC$79,'2022 PROJECT'!$AG$79,'2022 PROJECT'!$AK$79,'2022 PROJECT'!$AO$79,'2022 PROJECT'!$AS$79,'2022 PROJECT'!$AW$79,'2022 PROJECT'!$BA$79)</c:f>
              <c:numCache>
                <c:formatCode>#,##0</c:formatCode>
                <c:ptCount val="12"/>
                <c:pt idx="0">
                  <c:v>10</c:v>
                </c:pt>
                <c:pt idx="1">
                  <c:v>10</c:v>
                </c:pt>
                <c:pt idx="2">
                  <c:v>10</c:v>
                </c:pt>
              </c:numCache>
            </c:numRef>
          </c:val>
          <c:smooth val="0"/>
          <c:extLst>
            <c:ext xmlns:c15="http://schemas.microsoft.com/office/drawing/2012/chart" uri="{02D57815-91ED-43cb-92C2-25804820EDAC}">
              <c15:categoryFilterExceptions>
                <c15:categoryFilterException>
                  <c15:sqref>'2022 PROJECT'!$O$79</c15:sqref>
                  <c15:bubble3D val="0"/>
                  <c15:marker>
                    <c:symbol val="circle"/>
                    <c:size val="5"/>
                    <c:spPr>
                      <a:solidFill>
                        <a:schemeClr val="bg1">
                          <a:lumMod val="50000"/>
                        </a:schemeClr>
                      </a:solidFill>
                      <a:ln w="9525">
                        <a:solidFill>
                          <a:schemeClr val="accent2"/>
                        </a:solidFill>
                      </a:ln>
                      <a:effectLst/>
                    </c:spPr>
                  </c15:marker>
                </c15:categoryFilterException>
              </c15:categoryFilterExceptions>
            </c:ext>
            <c:ext xmlns:c16="http://schemas.microsoft.com/office/drawing/2014/chart" uri="{C3380CC4-5D6E-409C-BE32-E72D297353CC}">
              <c16:uniqueId val="{00000002-DB3F-439B-8651-8BCD638E7981}"/>
            </c:ext>
          </c:extLst>
        </c:ser>
        <c:dLbls>
          <c:showLegendKey val="0"/>
          <c:showVal val="0"/>
          <c:showCatName val="0"/>
          <c:showSerName val="0"/>
          <c:showPercent val="0"/>
          <c:showBubbleSize val="0"/>
        </c:dLbls>
        <c:marker val="1"/>
        <c:smooth val="0"/>
        <c:axId val="667735712"/>
        <c:axId val="667736272"/>
      </c:lineChart>
      <c:catAx>
        <c:axId val="66773571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7736272"/>
        <c:crosses val="autoZero"/>
        <c:auto val="1"/>
        <c:lblAlgn val="ctr"/>
        <c:lblOffset val="100"/>
        <c:noMultiLvlLbl val="0"/>
      </c:catAx>
      <c:valAx>
        <c:axId val="667736272"/>
        <c:scaling>
          <c:orientation val="minMax"/>
        </c:scaling>
        <c:delete val="1"/>
        <c:axPos val="l"/>
        <c:numFmt formatCode="#,##0" sourceLinked="1"/>
        <c:majorTickMark val="none"/>
        <c:minorTickMark val="none"/>
        <c:tickLblPos val="nextTo"/>
        <c:crossAx val="66773571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9042637263670079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PROJECT'!$I$72:$BD$72</c15:sqref>
                  </c15:fullRef>
                </c:ext>
              </c:extLst>
              <c:f>('2022 PROJECT'!$I$72,'2022 PROJECT'!$M$72,'2022 PROJECT'!$Q$72,'2022 PROJECT'!$U$72,'2022 PROJECT'!$Y$72,'2022 PROJECT'!$AC$72,'2022 PROJECT'!$AG$72,'2022 PROJECT'!$AK$72,'2022 PROJECT'!$AO$72,'2022 PROJECT'!$AS$72,'2022 PROJECT'!$AW$72,'2022 PROJECT'!$BA$72)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extLst>
                <c:ext xmlns:c15="http://schemas.microsoft.com/office/drawing/2012/chart" uri="{02D57815-91ED-43cb-92C2-25804820EDAC}">
                  <c15:fullRef>
                    <c15:sqref>'2022 PROJECT'!$I$82:$BD$82</c15:sqref>
                  </c15:fullRef>
                </c:ext>
              </c:extLst>
              <c:f>('2022 PROJECT'!$I$82,'2022 PROJECT'!$M$82,'2022 PROJECT'!$Q$82,'2022 PROJECT'!$U$82,'2022 PROJECT'!$Y$82,'2022 PROJECT'!$AC$82,'2022 PROJECT'!$AG$82,'2022 PROJECT'!$AK$82,'2022 PROJECT'!$AO$82,'2022 PROJECT'!$AS$82,'2022 PROJECT'!$AW$82,'2022 PROJECT'!$BA$82)</c:f>
              <c:numCache>
                <c:formatCode>#,##0</c:formatCode>
                <c:ptCount val="12"/>
                <c:pt idx="0">
                  <c:v>11</c:v>
                </c:pt>
                <c:pt idx="1">
                  <c:v>11</c:v>
                </c:pt>
                <c:pt idx="2">
                  <c:v>11</c:v>
                </c:pt>
              </c:numCache>
            </c:numRef>
          </c:val>
          <c:extLst>
            <c:ext xmlns:c16="http://schemas.microsoft.com/office/drawing/2014/chart" uri="{C3380CC4-5D6E-409C-BE32-E72D297353CC}">
              <c16:uniqueId val="{00000000-570A-403A-9509-6371A9162634}"/>
            </c:ext>
          </c:extLst>
        </c:ser>
        <c:dLbls>
          <c:showLegendKey val="0"/>
          <c:showVal val="0"/>
          <c:showCatName val="0"/>
          <c:showSerName val="0"/>
          <c:showPercent val="0"/>
          <c:showBubbleSize val="0"/>
        </c:dLbls>
        <c:gapWidth val="30"/>
        <c:axId val="667739632"/>
        <c:axId val="667740192"/>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PROJECT'!$I$72:$T$72</c15:sqref>
                  </c15:fullRef>
                </c:ext>
              </c:extLst>
              <c:f>('2022 PROJECT'!$I$72,'2022 PROJECT'!$M$72,'2022 PROJECT'!$Q$72)</c:f>
              <c:strCache>
                <c:ptCount val="3"/>
                <c:pt idx="0">
                  <c:v>JAN</c:v>
                </c:pt>
                <c:pt idx="1">
                  <c:v>FEB</c:v>
                </c:pt>
                <c:pt idx="2">
                  <c:v>MAR</c:v>
                </c:pt>
              </c:strCache>
            </c:strRef>
          </c:cat>
          <c:val>
            <c:numRef>
              <c:extLst>
                <c:ext xmlns:c15="http://schemas.microsoft.com/office/drawing/2012/chart" uri="{02D57815-91ED-43cb-92C2-25804820EDAC}">
                  <c15:fullRef>
                    <c15:sqref>'2022 PROJECT'!$I$81:$BD$81</c15:sqref>
                  </c15:fullRef>
                </c:ext>
              </c:extLst>
              <c:f>('2022 PROJECT'!$I$81,'2022 PROJECT'!$M$81,'2022 PROJECT'!$Q$81,'2022 PROJECT'!$U$81,'2022 PROJECT'!$Y$81,'2022 PROJECT'!$AC$81,'2022 PROJECT'!$AG$81,'2022 PROJECT'!$AK$81,'2022 PROJECT'!$AO$81,'2022 PROJECT'!$AS$81,'2022 PROJECT'!$AW$81,'2022 PROJECT'!$BA$81)</c:f>
              <c:numCache>
                <c:formatCode>#,##0</c:formatCode>
                <c:ptCount val="12"/>
                <c:pt idx="0">
                  <c:v>10</c:v>
                </c:pt>
                <c:pt idx="1">
                  <c:v>10</c:v>
                </c:pt>
                <c:pt idx="2">
                  <c:v>10</c:v>
                </c:pt>
              </c:numCache>
            </c:numRef>
          </c:val>
          <c:smooth val="0"/>
          <c:extLst>
            <c:ext xmlns:c15="http://schemas.microsoft.com/office/drawing/2012/chart" uri="{02D57815-91ED-43cb-92C2-25804820EDAC}">
              <c15:categoryFilterExceptions>
                <c15:categoryFilterException>
                  <c15:sqref>'2022 PROJECT'!$O$81</c15:sqref>
                  <c15:bubble3D val="0"/>
                  <c15:marker>
                    <c:symbol val="circle"/>
                    <c:size val="5"/>
                    <c:spPr>
                      <a:solidFill>
                        <a:schemeClr val="bg1">
                          <a:lumMod val="50000"/>
                        </a:schemeClr>
                      </a:solidFill>
                      <a:ln w="9525">
                        <a:solidFill>
                          <a:schemeClr val="accent2"/>
                        </a:solidFill>
                      </a:ln>
                      <a:effectLst/>
                    </c:spPr>
                  </c15:marker>
                </c15:categoryFilterException>
              </c15:categoryFilterExceptions>
            </c:ext>
            <c:ext xmlns:c16="http://schemas.microsoft.com/office/drawing/2014/chart" uri="{C3380CC4-5D6E-409C-BE32-E72D297353CC}">
              <c16:uniqueId val="{00000002-570A-403A-9509-6371A9162634}"/>
            </c:ext>
          </c:extLst>
        </c:ser>
        <c:dLbls>
          <c:showLegendKey val="0"/>
          <c:showVal val="0"/>
          <c:showCatName val="0"/>
          <c:showSerName val="0"/>
          <c:showPercent val="0"/>
          <c:showBubbleSize val="0"/>
        </c:dLbls>
        <c:marker val="1"/>
        <c:smooth val="0"/>
        <c:axId val="667739632"/>
        <c:axId val="667740192"/>
      </c:lineChart>
      <c:catAx>
        <c:axId val="66773963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667740192"/>
        <c:crosses val="autoZero"/>
        <c:auto val="1"/>
        <c:lblAlgn val="ctr"/>
        <c:lblOffset val="100"/>
        <c:noMultiLvlLbl val="0"/>
      </c:catAx>
      <c:valAx>
        <c:axId val="667740192"/>
        <c:scaling>
          <c:orientation val="minMax"/>
        </c:scaling>
        <c:delete val="1"/>
        <c:axPos val="l"/>
        <c:numFmt formatCode="#,##0" sourceLinked="1"/>
        <c:majorTickMark val="none"/>
        <c:minorTickMark val="none"/>
        <c:tickLblPos val="nextTo"/>
        <c:crossAx val="66773963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7.9434808579961977E-2"/>
          <c:w val="0.91821030524901681"/>
          <c:h val="0.8384729839804506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PROJECT'!$I$53:$BD$53</c:f>
              <c:numCache>
                <c:formatCode>0%</c:formatCode>
                <c:ptCount val="48"/>
                <c:pt idx="3">
                  <c:v>0.7</c:v>
                </c:pt>
                <c:pt idx="14">
                  <c:v>0.2</c:v>
                </c:pt>
              </c:numCache>
            </c:numRef>
          </c:val>
          <c:extLst>
            <c:ext xmlns:c16="http://schemas.microsoft.com/office/drawing/2014/chart" uri="{C3380CC4-5D6E-409C-BE32-E72D297353CC}">
              <c16:uniqueId val="{00000000-508F-4177-95F5-2898E621D0A5}"/>
            </c:ext>
          </c:extLst>
        </c:ser>
        <c:dLbls>
          <c:showLegendKey val="0"/>
          <c:showVal val="0"/>
          <c:showCatName val="0"/>
          <c:showSerName val="0"/>
          <c:showPercent val="0"/>
          <c:showBubbleSize val="0"/>
        </c:dLbls>
        <c:gapWidth val="40"/>
        <c:axId val="667277360"/>
        <c:axId val="66727680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PROJECT'!$I$52:$BD$52</c:f>
              <c:numCache>
                <c:formatCode>0%</c:formatCode>
                <c:ptCount val="48"/>
                <c:pt idx="3">
                  <c:v>0.7</c:v>
                </c:pt>
                <c:pt idx="14">
                  <c:v>0.2</c:v>
                </c:pt>
              </c:numCache>
            </c:numRef>
          </c:val>
          <c:smooth val="0"/>
          <c:extLst>
            <c:ext xmlns:c16="http://schemas.microsoft.com/office/drawing/2014/chart" uri="{C3380CC4-5D6E-409C-BE32-E72D297353CC}">
              <c16:uniqueId val="{00000001-508F-4177-95F5-2898E621D0A5}"/>
            </c:ext>
          </c:extLst>
        </c:ser>
        <c:dLbls>
          <c:showLegendKey val="0"/>
          <c:showVal val="0"/>
          <c:showCatName val="0"/>
          <c:showSerName val="0"/>
          <c:showPercent val="0"/>
          <c:showBubbleSize val="0"/>
        </c:dLbls>
        <c:marker val="1"/>
        <c:smooth val="0"/>
        <c:axId val="667275680"/>
        <c:axId val="667276240"/>
      </c:lineChart>
      <c:catAx>
        <c:axId val="66727568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7276240"/>
        <c:crosses val="autoZero"/>
        <c:auto val="1"/>
        <c:lblAlgn val="ctr"/>
        <c:lblOffset val="100"/>
        <c:noMultiLvlLbl val="0"/>
      </c:catAx>
      <c:valAx>
        <c:axId val="667276240"/>
        <c:scaling>
          <c:orientation val="minMax"/>
        </c:scaling>
        <c:delete val="1"/>
        <c:axPos val="l"/>
        <c:numFmt formatCode="0%" sourceLinked="1"/>
        <c:majorTickMark val="none"/>
        <c:minorTickMark val="none"/>
        <c:tickLblPos val="nextTo"/>
        <c:crossAx val="667275680"/>
        <c:crosses val="autoZero"/>
        <c:crossBetween val="between"/>
      </c:valAx>
      <c:valAx>
        <c:axId val="667276800"/>
        <c:scaling>
          <c:orientation val="minMax"/>
          <c:max val="1"/>
        </c:scaling>
        <c:delete val="1"/>
        <c:axPos val="r"/>
        <c:numFmt formatCode="0%" sourceLinked="1"/>
        <c:majorTickMark val="out"/>
        <c:minorTickMark val="none"/>
        <c:tickLblPos val="nextTo"/>
        <c:crossAx val="667277360"/>
        <c:crosses val="max"/>
        <c:crossBetween val="between"/>
        <c:majorUnit val="0.25"/>
      </c:valAx>
      <c:catAx>
        <c:axId val="667277360"/>
        <c:scaling>
          <c:orientation val="minMax"/>
        </c:scaling>
        <c:delete val="1"/>
        <c:axPos val="b"/>
        <c:numFmt formatCode="General" sourceLinked="1"/>
        <c:majorTickMark val="out"/>
        <c:minorTickMark val="none"/>
        <c:tickLblPos val="nextTo"/>
        <c:crossAx val="66727680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93358957466243342"/>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PROJECT'!$I$56:$BD$56</c:f>
              <c:numCache>
                <c:formatCode>0%</c:formatCode>
                <c:ptCount val="48"/>
                <c:pt idx="4">
                  <c:v>0.8</c:v>
                </c:pt>
                <c:pt idx="15">
                  <c:v>0.3</c:v>
                </c:pt>
              </c:numCache>
            </c:numRef>
          </c:val>
          <c:extLst>
            <c:ext xmlns:c16="http://schemas.microsoft.com/office/drawing/2014/chart" uri="{C3380CC4-5D6E-409C-BE32-E72D297353CC}">
              <c16:uniqueId val="{00000000-F3C0-4917-8598-36DECCD1CDFD}"/>
            </c:ext>
          </c:extLst>
        </c:ser>
        <c:dLbls>
          <c:showLegendKey val="0"/>
          <c:showVal val="0"/>
          <c:showCatName val="0"/>
          <c:showSerName val="0"/>
          <c:showPercent val="0"/>
          <c:showBubbleSize val="0"/>
        </c:dLbls>
        <c:gapWidth val="40"/>
        <c:axId val="667281840"/>
        <c:axId val="66728128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PROJECT'!$I$55:$BD$55</c:f>
              <c:numCache>
                <c:formatCode>0%</c:formatCode>
                <c:ptCount val="48"/>
                <c:pt idx="4">
                  <c:v>0.8</c:v>
                </c:pt>
                <c:pt idx="15">
                  <c:v>0.3</c:v>
                </c:pt>
              </c:numCache>
            </c:numRef>
          </c:val>
          <c:smooth val="0"/>
          <c:extLst>
            <c:ext xmlns:c16="http://schemas.microsoft.com/office/drawing/2014/chart" uri="{C3380CC4-5D6E-409C-BE32-E72D297353CC}">
              <c16:uniqueId val="{00000001-F3C0-4917-8598-36DECCD1CDFD}"/>
            </c:ext>
          </c:extLst>
        </c:ser>
        <c:dLbls>
          <c:showLegendKey val="0"/>
          <c:showVal val="0"/>
          <c:showCatName val="0"/>
          <c:showSerName val="0"/>
          <c:showPercent val="0"/>
          <c:showBubbleSize val="0"/>
        </c:dLbls>
        <c:marker val="1"/>
        <c:smooth val="0"/>
        <c:axId val="667280160"/>
        <c:axId val="667280720"/>
      </c:lineChart>
      <c:catAx>
        <c:axId val="66728016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7280720"/>
        <c:crosses val="autoZero"/>
        <c:auto val="1"/>
        <c:lblAlgn val="ctr"/>
        <c:lblOffset val="100"/>
        <c:noMultiLvlLbl val="0"/>
      </c:catAx>
      <c:valAx>
        <c:axId val="667280720"/>
        <c:scaling>
          <c:orientation val="minMax"/>
        </c:scaling>
        <c:delete val="1"/>
        <c:axPos val="l"/>
        <c:numFmt formatCode="0%" sourceLinked="1"/>
        <c:majorTickMark val="none"/>
        <c:minorTickMark val="none"/>
        <c:tickLblPos val="nextTo"/>
        <c:crossAx val="667280160"/>
        <c:crosses val="autoZero"/>
        <c:crossBetween val="between"/>
      </c:valAx>
      <c:valAx>
        <c:axId val="667281280"/>
        <c:scaling>
          <c:orientation val="minMax"/>
          <c:max val="1"/>
        </c:scaling>
        <c:delete val="1"/>
        <c:axPos val="r"/>
        <c:numFmt formatCode="0%" sourceLinked="1"/>
        <c:majorTickMark val="out"/>
        <c:minorTickMark val="none"/>
        <c:tickLblPos val="nextTo"/>
        <c:crossAx val="667281840"/>
        <c:crosses val="max"/>
        <c:crossBetween val="between"/>
        <c:majorUnit val="0.25"/>
      </c:valAx>
      <c:catAx>
        <c:axId val="667281840"/>
        <c:scaling>
          <c:orientation val="minMax"/>
        </c:scaling>
        <c:delete val="1"/>
        <c:axPos val="b"/>
        <c:numFmt formatCode="General" sourceLinked="1"/>
        <c:majorTickMark val="out"/>
        <c:minorTickMark val="none"/>
        <c:tickLblPos val="nextTo"/>
        <c:crossAx val="66728128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93599259537561952"/>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PROJECT'!$I$59:$BD$59</c:f>
              <c:numCache>
                <c:formatCode>0%</c:formatCode>
                <c:ptCount val="48"/>
                <c:pt idx="5">
                  <c:v>0.9</c:v>
                </c:pt>
                <c:pt idx="16">
                  <c:v>0.4</c:v>
                </c:pt>
              </c:numCache>
            </c:numRef>
          </c:val>
          <c:extLst>
            <c:ext xmlns:c16="http://schemas.microsoft.com/office/drawing/2014/chart" uri="{C3380CC4-5D6E-409C-BE32-E72D297353CC}">
              <c16:uniqueId val="{00000000-38A0-4554-BF8B-0139F9890C57}"/>
            </c:ext>
          </c:extLst>
        </c:ser>
        <c:dLbls>
          <c:showLegendKey val="0"/>
          <c:showVal val="0"/>
          <c:showCatName val="0"/>
          <c:showSerName val="0"/>
          <c:showPercent val="0"/>
          <c:showBubbleSize val="0"/>
        </c:dLbls>
        <c:gapWidth val="40"/>
        <c:axId val="667286320"/>
        <c:axId val="66728576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PROJECT'!$I$58:$BD$58</c:f>
              <c:numCache>
                <c:formatCode>0%</c:formatCode>
                <c:ptCount val="48"/>
                <c:pt idx="5">
                  <c:v>0.9</c:v>
                </c:pt>
                <c:pt idx="16">
                  <c:v>0.4</c:v>
                </c:pt>
              </c:numCache>
            </c:numRef>
          </c:val>
          <c:smooth val="0"/>
          <c:extLst>
            <c:ext xmlns:c16="http://schemas.microsoft.com/office/drawing/2014/chart" uri="{C3380CC4-5D6E-409C-BE32-E72D297353CC}">
              <c16:uniqueId val="{00000001-38A0-4554-BF8B-0139F9890C57}"/>
            </c:ext>
          </c:extLst>
        </c:ser>
        <c:dLbls>
          <c:showLegendKey val="0"/>
          <c:showVal val="0"/>
          <c:showCatName val="0"/>
          <c:showSerName val="0"/>
          <c:showPercent val="0"/>
          <c:showBubbleSize val="0"/>
        </c:dLbls>
        <c:marker val="1"/>
        <c:smooth val="0"/>
        <c:axId val="667284640"/>
        <c:axId val="667285200"/>
      </c:lineChart>
      <c:catAx>
        <c:axId val="66728464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7285200"/>
        <c:crosses val="autoZero"/>
        <c:auto val="1"/>
        <c:lblAlgn val="ctr"/>
        <c:lblOffset val="100"/>
        <c:noMultiLvlLbl val="0"/>
      </c:catAx>
      <c:valAx>
        <c:axId val="667285200"/>
        <c:scaling>
          <c:orientation val="minMax"/>
        </c:scaling>
        <c:delete val="1"/>
        <c:axPos val="l"/>
        <c:numFmt formatCode="0%" sourceLinked="1"/>
        <c:majorTickMark val="none"/>
        <c:minorTickMark val="none"/>
        <c:tickLblPos val="nextTo"/>
        <c:crossAx val="667284640"/>
        <c:crosses val="autoZero"/>
        <c:crossBetween val="between"/>
      </c:valAx>
      <c:valAx>
        <c:axId val="667285760"/>
        <c:scaling>
          <c:orientation val="minMax"/>
          <c:max val="1"/>
        </c:scaling>
        <c:delete val="1"/>
        <c:axPos val="r"/>
        <c:numFmt formatCode="0%" sourceLinked="1"/>
        <c:majorTickMark val="out"/>
        <c:minorTickMark val="none"/>
        <c:tickLblPos val="nextTo"/>
        <c:crossAx val="667286320"/>
        <c:crosses val="max"/>
        <c:crossBetween val="between"/>
        <c:majorUnit val="0.25"/>
      </c:valAx>
      <c:catAx>
        <c:axId val="667286320"/>
        <c:scaling>
          <c:orientation val="minMax"/>
        </c:scaling>
        <c:delete val="1"/>
        <c:axPos val="b"/>
        <c:numFmt formatCode="General" sourceLinked="1"/>
        <c:majorTickMark val="out"/>
        <c:minorTickMark val="none"/>
        <c:tickLblPos val="nextTo"/>
        <c:crossAx val="66728576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509489418398E-2"/>
          <c:y val="6.6754750085587122E-2"/>
          <c:w val="0.90078877605524843"/>
          <c:h val="0.8402832933926737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PROJECT'!$I$62:$BD$62</c:f>
              <c:numCache>
                <c:formatCode>0%</c:formatCode>
                <c:ptCount val="48"/>
                <c:pt idx="6">
                  <c:v>0.85</c:v>
                </c:pt>
                <c:pt idx="17">
                  <c:v>0.5</c:v>
                </c:pt>
              </c:numCache>
            </c:numRef>
          </c:val>
          <c:extLst>
            <c:ext xmlns:c16="http://schemas.microsoft.com/office/drawing/2014/chart" uri="{C3380CC4-5D6E-409C-BE32-E72D297353CC}">
              <c16:uniqueId val="{00000000-550D-45D9-808D-F923C555C9BC}"/>
            </c:ext>
          </c:extLst>
        </c:ser>
        <c:dLbls>
          <c:showLegendKey val="0"/>
          <c:showVal val="0"/>
          <c:showCatName val="0"/>
          <c:showSerName val="0"/>
          <c:showPercent val="0"/>
          <c:showBubbleSize val="0"/>
        </c:dLbls>
        <c:gapWidth val="40"/>
        <c:axId val="668267280"/>
        <c:axId val="66826672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PROJECT'!$I$61:$BD$61</c:f>
              <c:numCache>
                <c:formatCode>0%</c:formatCode>
                <c:ptCount val="48"/>
                <c:pt idx="6">
                  <c:v>0.85</c:v>
                </c:pt>
                <c:pt idx="17">
                  <c:v>0.5</c:v>
                </c:pt>
              </c:numCache>
            </c:numRef>
          </c:val>
          <c:smooth val="0"/>
          <c:extLst>
            <c:ext xmlns:c16="http://schemas.microsoft.com/office/drawing/2014/chart" uri="{C3380CC4-5D6E-409C-BE32-E72D297353CC}">
              <c16:uniqueId val="{00000001-550D-45D9-808D-F923C555C9BC}"/>
            </c:ext>
          </c:extLst>
        </c:ser>
        <c:dLbls>
          <c:showLegendKey val="0"/>
          <c:showVal val="0"/>
          <c:showCatName val="0"/>
          <c:showSerName val="0"/>
          <c:showPercent val="0"/>
          <c:showBubbleSize val="0"/>
        </c:dLbls>
        <c:marker val="1"/>
        <c:smooth val="0"/>
        <c:axId val="667289120"/>
        <c:axId val="668266160"/>
      </c:lineChart>
      <c:catAx>
        <c:axId val="6672891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8266160"/>
        <c:crosses val="autoZero"/>
        <c:auto val="1"/>
        <c:lblAlgn val="ctr"/>
        <c:lblOffset val="100"/>
        <c:noMultiLvlLbl val="0"/>
      </c:catAx>
      <c:valAx>
        <c:axId val="668266160"/>
        <c:scaling>
          <c:orientation val="minMax"/>
        </c:scaling>
        <c:delete val="1"/>
        <c:axPos val="l"/>
        <c:numFmt formatCode="0%" sourceLinked="1"/>
        <c:majorTickMark val="none"/>
        <c:minorTickMark val="none"/>
        <c:tickLblPos val="nextTo"/>
        <c:crossAx val="667289120"/>
        <c:crosses val="autoZero"/>
        <c:crossBetween val="between"/>
      </c:valAx>
      <c:valAx>
        <c:axId val="668266720"/>
        <c:scaling>
          <c:orientation val="minMax"/>
          <c:max val="1"/>
        </c:scaling>
        <c:delete val="1"/>
        <c:axPos val="r"/>
        <c:numFmt formatCode="0%" sourceLinked="1"/>
        <c:majorTickMark val="out"/>
        <c:minorTickMark val="none"/>
        <c:tickLblPos val="nextTo"/>
        <c:crossAx val="668267280"/>
        <c:crosses val="max"/>
        <c:crossBetween val="between"/>
        <c:majorUnit val="0.25"/>
      </c:valAx>
      <c:catAx>
        <c:axId val="668267280"/>
        <c:scaling>
          <c:orientation val="minMax"/>
        </c:scaling>
        <c:delete val="1"/>
        <c:axPos val="b"/>
        <c:numFmt formatCode="General" sourceLinked="1"/>
        <c:majorTickMark val="out"/>
        <c:minorTickMark val="none"/>
        <c:tickLblPos val="nextTo"/>
        <c:crossAx val="66826672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056302318719035E-2"/>
          <c:y val="2.0226152058861496E-2"/>
          <c:w val="0.92121286244544853"/>
          <c:h val="0.89188124435265259"/>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0" spcFirstLastPara="1" vertOverflow="ellipsis" horzOverflow="clip" vert="horz" wrap="square" lIns="0" tIns="19050" rIns="0" bIns="19050" anchor="ctr" anchorCtr="1">
                <a:spAutoFit/>
              </a:bodyPr>
              <a:lstStyle/>
              <a:p>
                <a:pPr>
                  <a:defRPr sz="16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PROJECT'!$I$72:$BD$72</c15:sqref>
                  </c15:fullRef>
                </c:ext>
              </c:extLst>
              <c:f>('2022 PROJECT'!$I$72,'2022 PROJECT'!$M$72,'2022 PROJECT'!$Q$72,'2022 PROJECT'!$U$72,'2022 PROJECT'!$Y$72,'2022 PROJECT'!$AC$72,'2022 PROJECT'!$AG$72,'2022 PROJECT'!$AK$72,'2022 PROJECT'!$AO$72,'2022 PROJECT'!$AS$72,'2022 PROJECT'!$AW$72,'2022 PROJECT'!$BA$72)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extLst>
                <c:ext xmlns:c15="http://schemas.microsoft.com/office/drawing/2012/chart" uri="{02D57815-91ED-43cb-92C2-25804820EDAC}">
                  <c15:fullRef>
                    <c15:sqref>'2022 PROJECT'!$I$74:$BD$74</c15:sqref>
                  </c15:fullRef>
                </c:ext>
              </c:extLst>
              <c:f>('2022 PROJECT'!$I$74,'2022 PROJECT'!$M$74,'2022 PROJECT'!$Q$74,'2022 PROJECT'!$U$74,'2022 PROJECT'!$Y$74,'2022 PROJECT'!$AC$74,'2022 PROJECT'!$AG$74,'2022 PROJECT'!$AK$74,'2022 PROJECT'!$AO$74,'2022 PROJECT'!$AS$74,'2022 PROJECT'!$AW$74,'2022 PROJECT'!$BA$74)</c:f>
              <c:numCache>
                <c:formatCode>#,##0</c:formatCode>
                <c:ptCount val="12"/>
                <c:pt idx="0">
                  <c:v>11</c:v>
                </c:pt>
                <c:pt idx="1">
                  <c:v>11</c:v>
                </c:pt>
                <c:pt idx="2">
                  <c:v>11</c:v>
                </c:pt>
              </c:numCache>
            </c:numRef>
          </c:val>
          <c:extLst>
            <c:ext xmlns:c16="http://schemas.microsoft.com/office/drawing/2014/chart" uri="{C3380CC4-5D6E-409C-BE32-E72D297353CC}">
              <c16:uniqueId val="{00000000-95BC-47C0-86CC-A6A67E47FB20}"/>
            </c:ext>
          </c:extLst>
        </c:ser>
        <c:dLbls>
          <c:showLegendKey val="0"/>
          <c:showVal val="0"/>
          <c:showCatName val="0"/>
          <c:showSerName val="0"/>
          <c:showPercent val="0"/>
          <c:showBubbleSize val="0"/>
        </c:dLbls>
        <c:gapWidth val="30"/>
        <c:axId val="203829792"/>
        <c:axId val="203830352"/>
      </c:barChart>
      <c:lineChart>
        <c:grouping val="stacked"/>
        <c:varyColors val="0"/>
        <c:ser>
          <c:idx val="1"/>
          <c:order val="1"/>
          <c:tx>
            <c:v>Targets</c:v>
          </c:tx>
          <c:spPr>
            <a:ln w="38100" cap="rnd">
              <a:solidFill>
                <a:schemeClr val="bg1">
                  <a:lumMod val="50000"/>
                </a:schemeClr>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600" b="1"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'2022 PROJECT'!$I$72:$BD$72</c15:sqref>
                  </c15:fullRef>
                </c:ext>
              </c:extLst>
              <c:f>('2022 PROJECT'!$I$72,'2022 PROJECT'!$M$72,'2022 PROJECT'!$Q$72,'2022 PROJECT'!$U$72,'2022 PROJECT'!$Y$72,'2022 PROJECT'!$AC$72,'2022 PROJECT'!$AG$72,'2022 PROJECT'!$AK$72,'2022 PROJECT'!$AO$72,'2022 PROJECT'!$AS$72,'2022 PROJECT'!$AW$72,'2022 PROJECT'!$BA$72)</c:f>
              <c:strCache>
                <c:ptCount val="12"/>
                <c:pt idx="0">
                  <c:v>JAN</c:v>
                </c:pt>
                <c:pt idx="1">
                  <c:v>FEB</c:v>
                </c:pt>
                <c:pt idx="2">
                  <c:v>MAR</c:v>
                </c:pt>
                <c:pt idx="3">
                  <c:v>APR</c:v>
                </c:pt>
                <c:pt idx="4">
                  <c:v>MAY</c:v>
                </c:pt>
                <c:pt idx="5">
                  <c:v>JUN</c:v>
                </c:pt>
                <c:pt idx="6">
                  <c:v>JUL</c:v>
                </c:pt>
                <c:pt idx="7">
                  <c:v>AUG</c:v>
                </c:pt>
                <c:pt idx="8">
                  <c:v>SEPT</c:v>
                </c:pt>
                <c:pt idx="9">
                  <c:v>OCT</c:v>
                </c:pt>
                <c:pt idx="10">
                  <c:v>NOV</c:v>
                </c:pt>
                <c:pt idx="11">
                  <c:v>DEC</c:v>
                </c:pt>
              </c:strCache>
            </c:strRef>
          </c:cat>
          <c:val>
            <c:numRef>
              <c:extLst>
                <c:ext xmlns:c15="http://schemas.microsoft.com/office/drawing/2012/chart" uri="{02D57815-91ED-43cb-92C2-25804820EDAC}">
                  <c15:fullRef>
                    <c15:sqref>'2022 PROJECT'!$I$73:$BD$73</c15:sqref>
                  </c15:fullRef>
                </c:ext>
              </c:extLst>
              <c:f>('2022 PROJECT'!$I$73,'2022 PROJECT'!$M$73,'2022 PROJECT'!$Q$73,'2022 PROJECT'!$U$73,'2022 PROJECT'!$Y$73,'2022 PROJECT'!$AC$73,'2022 PROJECT'!$AG$73,'2022 PROJECT'!$AK$73,'2022 PROJECT'!$AO$73,'2022 PROJECT'!$AS$73,'2022 PROJECT'!$AW$73,'2022 PROJECT'!$BA$73)</c:f>
              <c:numCache>
                <c:formatCode>#,##0</c:formatCode>
                <c:ptCount val="12"/>
                <c:pt idx="0">
                  <c:v>10</c:v>
                </c:pt>
                <c:pt idx="1">
                  <c:v>10</c:v>
                </c:pt>
                <c:pt idx="2">
                  <c:v>10</c:v>
                </c:pt>
              </c:numCache>
            </c:numRef>
          </c:val>
          <c:smooth val="0"/>
          <c:extLst>
            <c:ext xmlns:c15="http://schemas.microsoft.com/office/drawing/2012/chart" uri="{02D57815-91ED-43cb-92C2-25804820EDAC}">
              <c15:categoryFilterExceptions>
                <c15:categoryFilterException>
                  <c15:sqref>'2022 PROJECT'!$O$73</c15:sqref>
                  <c15:bubble3D val="0"/>
                  <c15:marker>
                    <c:symbol val="circle"/>
                    <c:size val="5"/>
                    <c:spPr>
                      <a:solidFill>
                        <a:schemeClr val="bg1">
                          <a:lumMod val="50000"/>
                        </a:schemeClr>
                      </a:solidFill>
                      <a:ln w="9525">
                        <a:solidFill>
                          <a:schemeClr val="accent2"/>
                        </a:solidFill>
                      </a:ln>
                      <a:effectLst/>
                    </c:spPr>
                  </c15:marker>
                </c15:categoryFilterException>
              </c15:categoryFilterExceptions>
            </c:ext>
            <c:ext xmlns:c16="http://schemas.microsoft.com/office/drawing/2014/chart" uri="{C3380CC4-5D6E-409C-BE32-E72D297353CC}">
              <c16:uniqueId val="{00000002-95BC-47C0-86CC-A6A67E47FB20}"/>
            </c:ext>
          </c:extLst>
        </c:ser>
        <c:dLbls>
          <c:showLegendKey val="0"/>
          <c:showVal val="0"/>
          <c:showCatName val="0"/>
          <c:showSerName val="0"/>
          <c:showPercent val="0"/>
          <c:showBubbleSize val="0"/>
        </c:dLbls>
        <c:marker val="1"/>
        <c:smooth val="0"/>
        <c:axId val="203829792"/>
        <c:axId val="203830352"/>
      </c:lineChart>
      <c:catAx>
        <c:axId val="203829792"/>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crossAx val="203830352"/>
        <c:crosses val="autoZero"/>
        <c:auto val="1"/>
        <c:lblAlgn val="ctr"/>
        <c:lblOffset val="100"/>
        <c:noMultiLvlLbl val="0"/>
      </c:catAx>
      <c:valAx>
        <c:axId val="203830352"/>
        <c:scaling>
          <c:orientation val="minMax"/>
        </c:scaling>
        <c:delete val="1"/>
        <c:axPos val="l"/>
        <c:numFmt formatCode="#,##0" sourceLinked="1"/>
        <c:majorTickMark val="none"/>
        <c:minorTickMark val="none"/>
        <c:tickLblPos val="nextTo"/>
        <c:crossAx val="203829792"/>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90990697167E-2"/>
          <c:y val="7.2189532694282785E-2"/>
          <c:w val="0.9168825420491078"/>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PROJECT'!$I$65:$BD$65</c:f>
              <c:numCache>
                <c:formatCode>0%</c:formatCode>
                <c:ptCount val="48"/>
                <c:pt idx="7">
                  <c:v>0.99</c:v>
                </c:pt>
                <c:pt idx="18">
                  <c:v>0.6</c:v>
                </c:pt>
              </c:numCache>
            </c:numRef>
          </c:val>
          <c:extLst>
            <c:ext xmlns:c16="http://schemas.microsoft.com/office/drawing/2014/chart" uri="{C3380CC4-5D6E-409C-BE32-E72D297353CC}">
              <c16:uniqueId val="{00000000-0124-4621-A5FF-D279CFF008FC}"/>
            </c:ext>
          </c:extLst>
        </c:ser>
        <c:dLbls>
          <c:showLegendKey val="0"/>
          <c:showVal val="0"/>
          <c:showCatName val="0"/>
          <c:showSerName val="0"/>
          <c:showPercent val="0"/>
          <c:showBubbleSize val="0"/>
        </c:dLbls>
        <c:gapWidth val="40"/>
        <c:axId val="668271760"/>
        <c:axId val="66827120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PROJECT'!$I$64:$BD$64</c:f>
              <c:numCache>
                <c:formatCode>0%</c:formatCode>
                <c:ptCount val="48"/>
                <c:pt idx="7">
                  <c:v>0.99</c:v>
                </c:pt>
                <c:pt idx="18">
                  <c:v>0.6</c:v>
                </c:pt>
              </c:numCache>
            </c:numRef>
          </c:val>
          <c:smooth val="0"/>
          <c:extLst>
            <c:ext xmlns:c16="http://schemas.microsoft.com/office/drawing/2014/chart" uri="{C3380CC4-5D6E-409C-BE32-E72D297353CC}">
              <c16:uniqueId val="{00000001-0124-4621-A5FF-D279CFF008FC}"/>
            </c:ext>
          </c:extLst>
        </c:ser>
        <c:dLbls>
          <c:showLegendKey val="0"/>
          <c:showVal val="0"/>
          <c:showCatName val="0"/>
          <c:showSerName val="0"/>
          <c:showPercent val="0"/>
          <c:showBubbleSize val="0"/>
        </c:dLbls>
        <c:marker val="1"/>
        <c:smooth val="0"/>
        <c:axId val="668270080"/>
        <c:axId val="668270640"/>
      </c:lineChart>
      <c:catAx>
        <c:axId val="66827008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8270640"/>
        <c:crosses val="autoZero"/>
        <c:auto val="1"/>
        <c:lblAlgn val="ctr"/>
        <c:lblOffset val="100"/>
        <c:noMultiLvlLbl val="0"/>
      </c:catAx>
      <c:valAx>
        <c:axId val="668270640"/>
        <c:scaling>
          <c:orientation val="minMax"/>
        </c:scaling>
        <c:delete val="1"/>
        <c:axPos val="l"/>
        <c:numFmt formatCode="0%" sourceLinked="1"/>
        <c:majorTickMark val="none"/>
        <c:minorTickMark val="none"/>
        <c:tickLblPos val="nextTo"/>
        <c:crossAx val="668270080"/>
        <c:crosses val="autoZero"/>
        <c:crossBetween val="between"/>
      </c:valAx>
      <c:valAx>
        <c:axId val="668271200"/>
        <c:scaling>
          <c:orientation val="minMax"/>
          <c:max val="1"/>
        </c:scaling>
        <c:delete val="1"/>
        <c:axPos val="r"/>
        <c:numFmt formatCode="0%" sourceLinked="1"/>
        <c:majorTickMark val="out"/>
        <c:minorTickMark val="none"/>
        <c:tickLblPos val="nextTo"/>
        <c:crossAx val="668271760"/>
        <c:crosses val="max"/>
        <c:crossBetween val="between"/>
        <c:majorUnit val="0.25"/>
      </c:valAx>
      <c:catAx>
        <c:axId val="668271760"/>
        <c:scaling>
          <c:orientation val="minMax"/>
        </c:scaling>
        <c:delete val="1"/>
        <c:axPos val="b"/>
        <c:numFmt formatCode="General" sourceLinked="1"/>
        <c:majorTickMark val="out"/>
        <c:minorTickMark val="none"/>
        <c:tickLblPos val="nextTo"/>
        <c:crossAx val="66827120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92673590119482918"/>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PROJECT'!$I$26:$BD$26</c:f>
              <c:numCache>
                <c:formatCode>0%</c:formatCode>
                <c:ptCount val="48"/>
                <c:pt idx="5">
                  <c:v>0.2</c:v>
                </c:pt>
              </c:numCache>
            </c:numRef>
          </c:val>
          <c:extLst>
            <c:ext xmlns:c16="http://schemas.microsoft.com/office/drawing/2014/chart" uri="{C3380CC4-5D6E-409C-BE32-E72D297353CC}">
              <c16:uniqueId val="{00000000-41EB-4D78-9F25-D7B541C39FA6}"/>
            </c:ext>
          </c:extLst>
        </c:ser>
        <c:dLbls>
          <c:showLegendKey val="0"/>
          <c:showVal val="0"/>
          <c:showCatName val="0"/>
          <c:showSerName val="0"/>
          <c:showPercent val="0"/>
          <c:showBubbleSize val="0"/>
        </c:dLbls>
        <c:gapWidth val="40"/>
        <c:axId val="666218768"/>
        <c:axId val="666218208"/>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PROJECT'!$I$28:$BD$28</c:f>
              <c:numCache>
                <c:formatCode>0%</c:formatCode>
                <c:ptCount val="48"/>
                <c:pt idx="6">
                  <c:v>0.3</c:v>
                </c:pt>
              </c:numCache>
            </c:numRef>
          </c:val>
          <c:smooth val="0"/>
          <c:extLst>
            <c:ext xmlns:c16="http://schemas.microsoft.com/office/drawing/2014/chart" uri="{C3380CC4-5D6E-409C-BE32-E72D297353CC}">
              <c16:uniqueId val="{00000001-41EB-4D78-9F25-D7B541C39FA6}"/>
            </c:ext>
          </c:extLst>
        </c:ser>
        <c:dLbls>
          <c:showLegendKey val="0"/>
          <c:showVal val="0"/>
          <c:showCatName val="0"/>
          <c:showSerName val="0"/>
          <c:showPercent val="0"/>
          <c:showBubbleSize val="0"/>
        </c:dLbls>
        <c:marker val="1"/>
        <c:smooth val="0"/>
        <c:axId val="666217088"/>
        <c:axId val="666217648"/>
      </c:lineChart>
      <c:catAx>
        <c:axId val="66621708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6217648"/>
        <c:crosses val="autoZero"/>
        <c:auto val="1"/>
        <c:lblAlgn val="ctr"/>
        <c:lblOffset val="100"/>
        <c:noMultiLvlLbl val="0"/>
      </c:catAx>
      <c:valAx>
        <c:axId val="666217648"/>
        <c:scaling>
          <c:orientation val="minMax"/>
        </c:scaling>
        <c:delete val="1"/>
        <c:axPos val="l"/>
        <c:numFmt formatCode="0%" sourceLinked="1"/>
        <c:majorTickMark val="none"/>
        <c:minorTickMark val="none"/>
        <c:tickLblPos val="nextTo"/>
        <c:crossAx val="666217088"/>
        <c:crosses val="autoZero"/>
        <c:crossBetween val="between"/>
      </c:valAx>
      <c:valAx>
        <c:axId val="666218208"/>
        <c:scaling>
          <c:orientation val="minMax"/>
          <c:max val="1"/>
        </c:scaling>
        <c:delete val="1"/>
        <c:axPos val="r"/>
        <c:numFmt formatCode="0%" sourceLinked="1"/>
        <c:majorTickMark val="out"/>
        <c:minorTickMark val="none"/>
        <c:tickLblPos val="nextTo"/>
        <c:crossAx val="666218768"/>
        <c:crosses val="max"/>
        <c:crossBetween val="between"/>
        <c:majorUnit val="0.25"/>
      </c:valAx>
      <c:catAx>
        <c:axId val="666218768"/>
        <c:scaling>
          <c:orientation val="minMax"/>
        </c:scaling>
        <c:delete val="1"/>
        <c:axPos val="b"/>
        <c:numFmt formatCode="General" sourceLinked="1"/>
        <c:majorTickMark val="out"/>
        <c:minorTickMark val="none"/>
        <c:tickLblPos val="nextTo"/>
        <c:crossAx val="666218208"/>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92923888023402956"/>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PROJECT'!$I$29:$BD$29</c:f>
              <c:numCache>
                <c:formatCode>0%</c:formatCode>
                <c:ptCount val="48"/>
                <c:pt idx="6">
                  <c:v>0.3</c:v>
                </c:pt>
              </c:numCache>
            </c:numRef>
          </c:val>
          <c:extLst>
            <c:ext xmlns:c16="http://schemas.microsoft.com/office/drawing/2014/chart" uri="{C3380CC4-5D6E-409C-BE32-E72D297353CC}">
              <c16:uniqueId val="{00000000-FE51-4DFA-8A0E-CE85BF4393D3}"/>
            </c:ext>
          </c:extLst>
        </c:ser>
        <c:dLbls>
          <c:showLegendKey val="0"/>
          <c:showVal val="0"/>
          <c:showCatName val="0"/>
          <c:showSerName val="0"/>
          <c:showPercent val="0"/>
          <c:showBubbleSize val="0"/>
        </c:dLbls>
        <c:gapWidth val="40"/>
        <c:axId val="666264560"/>
        <c:axId val="66626400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PROJECT'!$I$28:$BD$28</c:f>
              <c:numCache>
                <c:formatCode>0%</c:formatCode>
                <c:ptCount val="48"/>
                <c:pt idx="6">
                  <c:v>0.3</c:v>
                </c:pt>
              </c:numCache>
            </c:numRef>
          </c:val>
          <c:smooth val="0"/>
          <c:extLst>
            <c:ext xmlns:c16="http://schemas.microsoft.com/office/drawing/2014/chart" uri="{C3380CC4-5D6E-409C-BE32-E72D297353CC}">
              <c16:uniqueId val="{00000001-FE51-4DFA-8A0E-CE85BF4393D3}"/>
            </c:ext>
          </c:extLst>
        </c:ser>
        <c:dLbls>
          <c:showLegendKey val="0"/>
          <c:showVal val="0"/>
          <c:showCatName val="0"/>
          <c:showSerName val="0"/>
          <c:showPercent val="0"/>
          <c:showBubbleSize val="0"/>
        </c:dLbls>
        <c:marker val="1"/>
        <c:smooth val="0"/>
        <c:axId val="666221568"/>
        <c:axId val="666263440"/>
      </c:lineChart>
      <c:catAx>
        <c:axId val="666221568"/>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6263440"/>
        <c:crosses val="autoZero"/>
        <c:auto val="1"/>
        <c:lblAlgn val="ctr"/>
        <c:lblOffset val="100"/>
        <c:noMultiLvlLbl val="0"/>
      </c:catAx>
      <c:valAx>
        <c:axId val="666263440"/>
        <c:scaling>
          <c:orientation val="minMax"/>
        </c:scaling>
        <c:delete val="1"/>
        <c:axPos val="l"/>
        <c:numFmt formatCode="0%" sourceLinked="1"/>
        <c:majorTickMark val="none"/>
        <c:minorTickMark val="none"/>
        <c:tickLblPos val="nextTo"/>
        <c:crossAx val="666221568"/>
        <c:crosses val="autoZero"/>
        <c:crossBetween val="between"/>
      </c:valAx>
      <c:valAx>
        <c:axId val="666264000"/>
        <c:scaling>
          <c:orientation val="minMax"/>
          <c:max val="1"/>
        </c:scaling>
        <c:delete val="1"/>
        <c:axPos val="r"/>
        <c:numFmt formatCode="0%" sourceLinked="1"/>
        <c:majorTickMark val="out"/>
        <c:minorTickMark val="none"/>
        <c:tickLblPos val="nextTo"/>
        <c:crossAx val="666264560"/>
        <c:crosses val="max"/>
        <c:crossBetween val="between"/>
        <c:majorUnit val="0.25"/>
      </c:valAx>
      <c:catAx>
        <c:axId val="666264560"/>
        <c:scaling>
          <c:orientation val="minMax"/>
        </c:scaling>
        <c:delete val="1"/>
        <c:axPos val="b"/>
        <c:numFmt formatCode="General" sourceLinked="1"/>
        <c:majorTickMark val="out"/>
        <c:minorTickMark val="none"/>
        <c:tickLblPos val="nextTo"/>
        <c:crossAx val="66626400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509489418398E-2"/>
          <c:y val="6.6754750085587122E-2"/>
          <c:w val="0.90600828518301901"/>
          <c:h val="0.84028329339267371"/>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PROJECT'!$I$32:$BD$32</c:f>
              <c:numCache>
                <c:formatCode>0%</c:formatCode>
                <c:ptCount val="48"/>
                <c:pt idx="7">
                  <c:v>0.4</c:v>
                </c:pt>
              </c:numCache>
            </c:numRef>
          </c:val>
          <c:extLst>
            <c:ext xmlns:c16="http://schemas.microsoft.com/office/drawing/2014/chart" uri="{C3380CC4-5D6E-409C-BE32-E72D297353CC}">
              <c16:uniqueId val="{00000000-DDF5-4696-8C8A-EAB61E2F558D}"/>
            </c:ext>
          </c:extLst>
        </c:ser>
        <c:dLbls>
          <c:showLegendKey val="0"/>
          <c:showVal val="0"/>
          <c:showCatName val="0"/>
          <c:showSerName val="0"/>
          <c:showPercent val="0"/>
          <c:showBubbleSize val="0"/>
        </c:dLbls>
        <c:gapWidth val="40"/>
        <c:axId val="666269040"/>
        <c:axId val="66626848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PROJECT'!$I$31:$BD$31</c:f>
              <c:numCache>
                <c:formatCode>0%</c:formatCode>
                <c:ptCount val="48"/>
                <c:pt idx="7">
                  <c:v>0.4</c:v>
                </c:pt>
              </c:numCache>
            </c:numRef>
          </c:val>
          <c:smooth val="0"/>
          <c:extLst>
            <c:ext xmlns:c16="http://schemas.microsoft.com/office/drawing/2014/chart" uri="{C3380CC4-5D6E-409C-BE32-E72D297353CC}">
              <c16:uniqueId val="{00000001-DDF5-4696-8C8A-EAB61E2F558D}"/>
            </c:ext>
          </c:extLst>
        </c:ser>
        <c:dLbls>
          <c:showLegendKey val="0"/>
          <c:showVal val="0"/>
          <c:showCatName val="0"/>
          <c:showSerName val="0"/>
          <c:showPercent val="0"/>
          <c:showBubbleSize val="0"/>
        </c:dLbls>
        <c:marker val="1"/>
        <c:smooth val="0"/>
        <c:axId val="666267360"/>
        <c:axId val="666267920"/>
      </c:lineChart>
      <c:catAx>
        <c:axId val="66626736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6267920"/>
        <c:crosses val="autoZero"/>
        <c:auto val="1"/>
        <c:lblAlgn val="ctr"/>
        <c:lblOffset val="100"/>
        <c:noMultiLvlLbl val="0"/>
      </c:catAx>
      <c:valAx>
        <c:axId val="666267920"/>
        <c:scaling>
          <c:orientation val="minMax"/>
        </c:scaling>
        <c:delete val="1"/>
        <c:axPos val="l"/>
        <c:numFmt formatCode="0%" sourceLinked="1"/>
        <c:majorTickMark val="none"/>
        <c:minorTickMark val="none"/>
        <c:tickLblPos val="nextTo"/>
        <c:crossAx val="666267360"/>
        <c:crosses val="autoZero"/>
        <c:crossBetween val="between"/>
      </c:valAx>
      <c:valAx>
        <c:axId val="666268480"/>
        <c:scaling>
          <c:orientation val="minMax"/>
          <c:max val="1"/>
        </c:scaling>
        <c:delete val="1"/>
        <c:axPos val="r"/>
        <c:numFmt formatCode="0%" sourceLinked="1"/>
        <c:majorTickMark val="out"/>
        <c:minorTickMark val="none"/>
        <c:tickLblPos val="nextTo"/>
        <c:crossAx val="666269040"/>
        <c:crosses val="max"/>
        <c:crossBetween val="between"/>
        <c:majorUnit val="0.25"/>
      </c:valAx>
      <c:catAx>
        <c:axId val="666269040"/>
        <c:scaling>
          <c:orientation val="minMax"/>
        </c:scaling>
        <c:delete val="1"/>
        <c:axPos val="b"/>
        <c:numFmt formatCode="General" sourceLinked="1"/>
        <c:majorTickMark val="out"/>
        <c:minorTickMark val="none"/>
        <c:tickLblPos val="nextTo"/>
        <c:crossAx val="66626848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90990697167E-2"/>
          <c:y val="7.2189532694282785E-2"/>
          <c:w val="0.93098525919358865"/>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PROJECT'!$I$35:$BD$35</c:f>
              <c:numCache>
                <c:formatCode>0%</c:formatCode>
                <c:ptCount val="48"/>
                <c:pt idx="8">
                  <c:v>0.5</c:v>
                </c:pt>
              </c:numCache>
            </c:numRef>
          </c:val>
          <c:extLst>
            <c:ext xmlns:c16="http://schemas.microsoft.com/office/drawing/2014/chart" uri="{C3380CC4-5D6E-409C-BE32-E72D297353CC}">
              <c16:uniqueId val="{00000000-EB39-44E1-9C47-B342DDF93A20}"/>
            </c:ext>
          </c:extLst>
        </c:ser>
        <c:dLbls>
          <c:showLegendKey val="0"/>
          <c:showVal val="0"/>
          <c:showCatName val="0"/>
          <c:showSerName val="0"/>
          <c:showPercent val="0"/>
          <c:showBubbleSize val="0"/>
        </c:dLbls>
        <c:gapWidth val="40"/>
        <c:axId val="666273520"/>
        <c:axId val="66627296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PROJECT'!$I$34:$BD$34</c:f>
              <c:numCache>
                <c:formatCode>0%</c:formatCode>
                <c:ptCount val="48"/>
                <c:pt idx="8">
                  <c:v>0.5</c:v>
                </c:pt>
              </c:numCache>
            </c:numRef>
          </c:val>
          <c:smooth val="0"/>
          <c:extLst>
            <c:ext xmlns:c16="http://schemas.microsoft.com/office/drawing/2014/chart" uri="{C3380CC4-5D6E-409C-BE32-E72D297353CC}">
              <c16:uniqueId val="{00000001-EB39-44E1-9C47-B342DDF93A20}"/>
            </c:ext>
          </c:extLst>
        </c:ser>
        <c:dLbls>
          <c:showLegendKey val="0"/>
          <c:showVal val="0"/>
          <c:showCatName val="0"/>
          <c:showSerName val="0"/>
          <c:showPercent val="0"/>
          <c:showBubbleSize val="0"/>
        </c:dLbls>
        <c:marker val="1"/>
        <c:smooth val="0"/>
        <c:axId val="666271840"/>
        <c:axId val="666272400"/>
      </c:lineChart>
      <c:catAx>
        <c:axId val="66627184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6272400"/>
        <c:crosses val="autoZero"/>
        <c:auto val="1"/>
        <c:lblAlgn val="ctr"/>
        <c:lblOffset val="100"/>
        <c:noMultiLvlLbl val="0"/>
      </c:catAx>
      <c:valAx>
        <c:axId val="666272400"/>
        <c:scaling>
          <c:orientation val="minMax"/>
        </c:scaling>
        <c:delete val="1"/>
        <c:axPos val="l"/>
        <c:numFmt formatCode="0%" sourceLinked="1"/>
        <c:majorTickMark val="none"/>
        <c:minorTickMark val="none"/>
        <c:tickLblPos val="nextTo"/>
        <c:crossAx val="666271840"/>
        <c:crosses val="autoZero"/>
        <c:crossBetween val="between"/>
      </c:valAx>
      <c:valAx>
        <c:axId val="666272960"/>
        <c:scaling>
          <c:orientation val="minMax"/>
          <c:max val="1"/>
        </c:scaling>
        <c:delete val="1"/>
        <c:axPos val="r"/>
        <c:numFmt formatCode="0%" sourceLinked="1"/>
        <c:majorTickMark val="out"/>
        <c:minorTickMark val="none"/>
        <c:tickLblPos val="nextTo"/>
        <c:crossAx val="666273520"/>
        <c:crosses val="max"/>
        <c:crossBetween val="between"/>
        <c:majorUnit val="0.25"/>
      </c:valAx>
      <c:catAx>
        <c:axId val="666273520"/>
        <c:scaling>
          <c:orientation val="minMax"/>
        </c:scaling>
        <c:delete val="1"/>
        <c:axPos val="b"/>
        <c:numFmt formatCode="General" sourceLinked="1"/>
        <c:majorTickMark val="out"/>
        <c:minorTickMark val="none"/>
        <c:tickLblPos val="nextTo"/>
        <c:crossAx val="66627296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7.9434808579961977E-2"/>
          <c:w val="0.91821030524901681"/>
          <c:h val="0.8384729839804506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PROJECT'!$I$38:$BD$38</c:f>
              <c:numCache>
                <c:formatCode>0%</c:formatCode>
                <c:ptCount val="48"/>
                <c:pt idx="9">
                  <c:v>0.6</c:v>
                </c:pt>
              </c:numCache>
            </c:numRef>
          </c:val>
          <c:extLst>
            <c:ext xmlns:c16="http://schemas.microsoft.com/office/drawing/2014/chart" uri="{C3380CC4-5D6E-409C-BE32-E72D297353CC}">
              <c16:uniqueId val="{00000000-7D8B-4283-A9DD-CB43F626ABF2}"/>
            </c:ext>
          </c:extLst>
        </c:ser>
        <c:dLbls>
          <c:showLegendKey val="0"/>
          <c:showVal val="0"/>
          <c:showCatName val="0"/>
          <c:showSerName val="0"/>
          <c:showPercent val="0"/>
          <c:showBubbleSize val="0"/>
        </c:dLbls>
        <c:gapWidth val="40"/>
        <c:axId val="666278000"/>
        <c:axId val="666277440"/>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PROJECT'!$I$37:$BD$37</c:f>
              <c:numCache>
                <c:formatCode>0%</c:formatCode>
                <c:ptCount val="48"/>
                <c:pt idx="9">
                  <c:v>0.6</c:v>
                </c:pt>
              </c:numCache>
            </c:numRef>
          </c:val>
          <c:smooth val="0"/>
          <c:extLst>
            <c:ext xmlns:c16="http://schemas.microsoft.com/office/drawing/2014/chart" uri="{C3380CC4-5D6E-409C-BE32-E72D297353CC}">
              <c16:uniqueId val="{00000001-7D8B-4283-A9DD-CB43F626ABF2}"/>
            </c:ext>
          </c:extLst>
        </c:ser>
        <c:dLbls>
          <c:showLegendKey val="0"/>
          <c:showVal val="0"/>
          <c:showCatName val="0"/>
          <c:showSerName val="0"/>
          <c:showPercent val="0"/>
          <c:showBubbleSize val="0"/>
        </c:dLbls>
        <c:marker val="1"/>
        <c:smooth val="0"/>
        <c:axId val="666276320"/>
        <c:axId val="666276880"/>
      </c:lineChart>
      <c:catAx>
        <c:axId val="666276320"/>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6276880"/>
        <c:crosses val="autoZero"/>
        <c:auto val="1"/>
        <c:lblAlgn val="ctr"/>
        <c:lblOffset val="100"/>
        <c:noMultiLvlLbl val="0"/>
      </c:catAx>
      <c:valAx>
        <c:axId val="666276880"/>
        <c:scaling>
          <c:orientation val="minMax"/>
        </c:scaling>
        <c:delete val="1"/>
        <c:axPos val="l"/>
        <c:numFmt formatCode="0%" sourceLinked="1"/>
        <c:majorTickMark val="none"/>
        <c:minorTickMark val="none"/>
        <c:tickLblPos val="nextTo"/>
        <c:crossAx val="666276320"/>
        <c:crosses val="autoZero"/>
        <c:crossBetween val="between"/>
      </c:valAx>
      <c:valAx>
        <c:axId val="666277440"/>
        <c:scaling>
          <c:orientation val="minMax"/>
          <c:max val="1"/>
        </c:scaling>
        <c:delete val="1"/>
        <c:axPos val="r"/>
        <c:numFmt formatCode="0%" sourceLinked="1"/>
        <c:majorTickMark val="out"/>
        <c:minorTickMark val="none"/>
        <c:tickLblPos val="nextTo"/>
        <c:crossAx val="666278000"/>
        <c:crosses val="max"/>
        <c:crossBetween val="between"/>
        <c:majorUnit val="0.25"/>
      </c:valAx>
      <c:catAx>
        <c:axId val="666278000"/>
        <c:scaling>
          <c:orientation val="minMax"/>
        </c:scaling>
        <c:delete val="1"/>
        <c:axPos val="b"/>
        <c:numFmt formatCode="General" sourceLinked="1"/>
        <c:majorTickMark val="out"/>
        <c:minorTickMark val="none"/>
        <c:tickLblPos val="nextTo"/>
        <c:crossAx val="666277440"/>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orientation="portrait"/>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93358957466243342"/>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PROJECT'!$I$41:$BD$41</c:f>
              <c:numCache>
                <c:formatCode>0%</c:formatCode>
                <c:ptCount val="48"/>
                <c:pt idx="10">
                  <c:v>0.7</c:v>
                </c:pt>
              </c:numCache>
            </c:numRef>
          </c:val>
          <c:extLst>
            <c:ext xmlns:c16="http://schemas.microsoft.com/office/drawing/2014/chart" uri="{C3380CC4-5D6E-409C-BE32-E72D297353CC}">
              <c16:uniqueId val="{00000000-66EB-4E69-A013-0EC525D50CE8}"/>
            </c:ext>
          </c:extLst>
        </c:ser>
        <c:dLbls>
          <c:showLegendKey val="0"/>
          <c:showVal val="0"/>
          <c:showCatName val="0"/>
          <c:showSerName val="0"/>
          <c:showPercent val="0"/>
          <c:showBubbleSize val="0"/>
        </c:dLbls>
        <c:gapWidth val="40"/>
        <c:axId val="667177936"/>
        <c:axId val="667177376"/>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PROJECT'!$I$40:$BD$40</c:f>
              <c:numCache>
                <c:formatCode>0%</c:formatCode>
                <c:ptCount val="48"/>
                <c:pt idx="10">
                  <c:v>0.7</c:v>
                </c:pt>
              </c:numCache>
            </c:numRef>
          </c:val>
          <c:smooth val="0"/>
          <c:extLst>
            <c:ext xmlns:c16="http://schemas.microsoft.com/office/drawing/2014/chart" uri="{C3380CC4-5D6E-409C-BE32-E72D297353CC}">
              <c16:uniqueId val="{00000001-66EB-4E69-A013-0EC525D50CE8}"/>
            </c:ext>
          </c:extLst>
        </c:ser>
        <c:dLbls>
          <c:showLegendKey val="0"/>
          <c:showVal val="0"/>
          <c:showCatName val="0"/>
          <c:showSerName val="0"/>
          <c:showPercent val="0"/>
          <c:showBubbleSize val="0"/>
        </c:dLbls>
        <c:marker val="1"/>
        <c:smooth val="0"/>
        <c:axId val="667176256"/>
        <c:axId val="667176816"/>
      </c:lineChart>
      <c:catAx>
        <c:axId val="66717625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7176816"/>
        <c:crosses val="autoZero"/>
        <c:auto val="1"/>
        <c:lblAlgn val="ctr"/>
        <c:lblOffset val="100"/>
        <c:noMultiLvlLbl val="0"/>
      </c:catAx>
      <c:valAx>
        <c:axId val="667176816"/>
        <c:scaling>
          <c:orientation val="minMax"/>
        </c:scaling>
        <c:delete val="1"/>
        <c:axPos val="l"/>
        <c:numFmt formatCode="0%" sourceLinked="1"/>
        <c:majorTickMark val="none"/>
        <c:minorTickMark val="none"/>
        <c:tickLblPos val="nextTo"/>
        <c:crossAx val="667176256"/>
        <c:crosses val="autoZero"/>
        <c:crossBetween val="between"/>
      </c:valAx>
      <c:valAx>
        <c:axId val="667177376"/>
        <c:scaling>
          <c:orientation val="minMax"/>
          <c:max val="1"/>
        </c:scaling>
        <c:delete val="1"/>
        <c:axPos val="r"/>
        <c:numFmt formatCode="0%" sourceLinked="1"/>
        <c:majorTickMark val="out"/>
        <c:minorTickMark val="none"/>
        <c:tickLblPos val="nextTo"/>
        <c:crossAx val="667177936"/>
        <c:crosses val="max"/>
        <c:crossBetween val="between"/>
        <c:majorUnit val="0.25"/>
      </c:valAx>
      <c:catAx>
        <c:axId val="667177936"/>
        <c:scaling>
          <c:orientation val="minMax"/>
        </c:scaling>
        <c:delete val="1"/>
        <c:axPos val="b"/>
        <c:numFmt formatCode="General" sourceLinked="1"/>
        <c:majorTickMark val="out"/>
        <c:minorTickMark val="none"/>
        <c:tickLblPos val="nextTo"/>
        <c:crossAx val="667177376"/>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670842049721152E-2"/>
          <c:y val="8.5776489216021906E-2"/>
          <c:w val="0.93599259537561952"/>
          <c:h val="0.83213111947963037"/>
        </c:manualLayout>
      </c:layout>
      <c:barChart>
        <c:barDir val="col"/>
        <c:grouping val="clustered"/>
        <c:varyColors val="0"/>
        <c:ser>
          <c:idx val="0"/>
          <c:order val="0"/>
          <c:tx>
            <c:v>Actual</c:v>
          </c:tx>
          <c:spPr>
            <a:solidFill>
              <a:schemeClr val="accent1"/>
            </a:solidFill>
            <a:ln>
              <a:noFill/>
            </a:ln>
            <a:effectLst/>
          </c:spPr>
          <c:invertIfNegative val="0"/>
          <c:dLbls>
            <c:spPr>
              <a:noFill/>
              <a:ln>
                <a:noFill/>
              </a:ln>
              <a:effectLst/>
            </c:spPr>
            <c:txPr>
              <a:bodyPr rot="5400000" spcFirstLastPara="1" vertOverflow="ellipsis" vert="horz" wrap="square" lIns="0" tIns="19050" rIns="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1"/>
                <c15:leaderLines>
                  <c:spPr>
                    <a:ln w="9525" cap="flat" cmpd="sng" algn="ctr">
                      <a:solidFill>
                        <a:schemeClr val="tx1">
                          <a:lumMod val="35000"/>
                          <a:lumOff val="65000"/>
                        </a:schemeClr>
                      </a:solidFill>
                      <a:round/>
                    </a:ln>
                    <a:effectLst/>
                  </c:spPr>
                </c15:leaderLines>
              </c:ext>
            </c:extLst>
          </c:dLbls>
          <c:cat>
            <c:numRef>
              <c:f>'2022 PROJECT'!$I$21:$T$21</c:f>
              <c:numCache>
                <c:formatCode>General</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'2022 PROJECT'!$I$44:$BD$44</c:f>
              <c:numCache>
                <c:formatCode>0%</c:formatCode>
                <c:ptCount val="48"/>
                <c:pt idx="11">
                  <c:v>0.8</c:v>
                </c:pt>
              </c:numCache>
            </c:numRef>
          </c:val>
          <c:extLst>
            <c:ext xmlns:c16="http://schemas.microsoft.com/office/drawing/2014/chart" uri="{C3380CC4-5D6E-409C-BE32-E72D297353CC}">
              <c16:uniqueId val="{00000000-C409-4BCD-B4E0-89B0CD6410A5}"/>
            </c:ext>
          </c:extLst>
        </c:ser>
        <c:dLbls>
          <c:showLegendKey val="0"/>
          <c:showVal val="0"/>
          <c:showCatName val="0"/>
          <c:showSerName val="0"/>
          <c:showPercent val="0"/>
          <c:showBubbleSize val="0"/>
        </c:dLbls>
        <c:gapWidth val="40"/>
        <c:axId val="667182416"/>
        <c:axId val="667181856"/>
      </c:barChart>
      <c:lineChart>
        <c:grouping val="stacked"/>
        <c:varyColors val="0"/>
        <c:ser>
          <c:idx val="1"/>
          <c:order val="1"/>
          <c:tx>
            <c:v>Targets</c:v>
          </c:tx>
          <c:spPr>
            <a:ln>
              <a:solidFill>
                <a:schemeClr val="bg1">
                  <a:lumMod val="50000"/>
                </a:schemeClr>
              </a:solidFill>
            </a:ln>
            <a:effectLst/>
          </c:spPr>
          <c:marker>
            <c:spPr>
              <a:solidFill>
                <a:schemeClr val="bg1">
                  <a:lumMod val="50000"/>
                </a:schemeClr>
              </a:solidFill>
            </c:spPr>
          </c:marker>
          <c:dLbls>
            <c:spPr>
              <a:noFill/>
              <a:ln>
                <a:noFill/>
              </a:ln>
              <a:effectLst/>
            </c:spPr>
            <c:txPr>
              <a:bodyPr rot="540000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'2022 PROJECT'!$I$21:$BD$21</c:f>
              <c:numCache>
                <c:formatCode>General</c:formatCode>
                <c:ptCount val="48"/>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numCache>
            </c:numRef>
          </c:cat>
          <c:val>
            <c:numRef>
              <c:f>'2022 PROJECT'!$I$43:$BD$43</c:f>
              <c:numCache>
                <c:formatCode>0%</c:formatCode>
                <c:ptCount val="48"/>
                <c:pt idx="11">
                  <c:v>0.8</c:v>
                </c:pt>
              </c:numCache>
            </c:numRef>
          </c:val>
          <c:smooth val="0"/>
          <c:extLst>
            <c:ext xmlns:c16="http://schemas.microsoft.com/office/drawing/2014/chart" uri="{C3380CC4-5D6E-409C-BE32-E72D297353CC}">
              <c16:uniqueId val="{00000001-C409-4BCD-B4E0-89B0CD6410A5}"/>
            </c:ext>
          </c:extLst>
        </c:ser>
        <c:dLbls>
          <c:showLegendKey val="0"/>
          <c:showVal val="0"/>
          <c:showCatName val="0"/>
          <c:showSerName val="0"/>
          <c:showPercent val="0"/>
          <c:showBubbleSize val="0"/>
        </c:dLbls>
        <c:marker val="1"/>
        <c:smooth val="0"/>
        <c:axId val="667180736"/>
        <c:axId val="667181296"/>
      </c:lineChart>
      <c:catAx>
        <c:axId val="667180736"/>
        <c:scaling>
          <c:orientation val="minMax"/>
        </c:scaling>
        <c:delete val="0"/>
        <c:axPos val="b"/>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667181296"/>
        <c:crosses val="autoZero"/>
        <c:auto val="1"/>
        <c:lblAlgn val="ctr"/>
        <c:lblOffset val="100"/>
        <c:noMultiLvlLbl val="0"/>
      </c:catAx>
      <c:valAx>
        <c:axId val="667181296"/>
        <c:scaling>
          <c:orientation val="minMax"/>
        </c:scaling>
        <c:delete val="1"/>
        <c:axPos val="l"/>
        <c:numFmt formatCode="0%" sourceLinked="1"/>
        <c:majorTickMark val="none"/>
        <c:minorTickMark val="none"/>
        <c:tickLblPos val="nextTo"/>
        <c:crossAx val="667180736"/>
        <c:crosses val="autoZero"/>
        <c:crossBetween val="between"/>
      </c:valAx>
      <c:valAx>
        <c:axId val="667181856"/>
        <c:scaling>
          <c:orientation val="minMax"/>
          <c:max val="1"/>
        </c:scaling>
        <c:delete val="1"/>
        <c:axPos val="r"/>
        <c:numFmt formatCode="0%" sourceLinked="1"/>
        <c:majorTickMark val="out"/>
        <c:minorTickMark val="none"/>
        <c:tickLblPos val="nextTo"/>
        <c:crossAx val="667182416"/>
        <c:crosses val="max"/>
        <c:crossBetween val="between"/>
        <c:majorUnit val="0.25"/>
      </c:valAx>
      <c:catAx>
        <c:axId val="667182416"/>
        <c:scaling>
          <c:orientation val="minMax"/>
        </c:scaling>
        <c:delete val="1"/>
        <c:axPos val="b"/>
        <c:numFmt formatCode="General" sourceLinked="1"/>
        <c:majorTickMark val="out"/>
        <c:minorTickMark val="none"/>
        <c:tickLblPos val="nextTo"/>
        <c:crossAx val="667181856"/>
        <c:crosses val="autoZero"/>
        <c:auto val="1"/>
        <c:lblAlgn val="ctr"/>
        <c:lblOffset val="100"/>
        <c:noMultiLvlLbl val="0"/>
      </c:cat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image" Target="../media/image1.jpeg"/><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1706880</xdr:colOff>
      <xdr:row>2</xdr:row>
      <xdr:rowOff>17776</xdr:rowOff>
    </xdr:to>
    <xdr:pic>
      <xdr:nvPicPr>
        <xdr:cNvPr id="3" name="Picture 2" descr="C:\Users\Rachad B\Documents\My Conferences\~Package to www cooperation\KPI_Mega_Library_Logo.jpg">
          <a:extLst>
            <a:ext uri="{FF2B5EF4-FFF2-40B4-BE49-F238E27FC236}">
              <a16:creationId xmlns:a16="http://schemas.microsoft.com/office/drawing/2014/main" id="{C5988DA8-80B2-44F0-A73E-FF66B3C69235}"/>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057400" cy="109981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xdr:colOff>
      <xdr:row>4</xdr:row>
      <xdr:rowOff>476250</xdr:rowOff>
    </xdr:from>
    <xdr:to>
      <xdr:col>14</xdr:col>
      <xdr:colOff>320040</xdr:colOff>
      <xdr:row>11</xdr:row>
      <xdr:rowOff>222250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106045</xdr:colOff>
      <xdr:row>34</xdr:row>
      <xdr:rowOff>492124</xdr:rowOff>
    </xdr:from>
    <xdr:to>
      <xdr:col>14</xdr:col>
      <xdr:colOff>304165</xdr:colOff>
      <xdr:row>39</xdr:row>
      <xdr:rowOff>174624</xdr:rowOff>
    </xdr:to>
    <xdr:graphicFrame macro="">
      <xdr:nvGraphicFramePr>
        <xdr:cNvPr id="25" name="Chart 24">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15</xdr:col>
      <xdr:colOff>31750</xdr:colOff>
      <xdr:row>4</xdr:row>
      <xdr:rowOff>444500</xdr:rowOff>
    </xdr:from>
    <xdr:to>
      <xdr:col>28</xdr:col>
      <xdr:colOff>325120</xdr:colOff>
      <xdr:row>11</xdr:row>
      <xdr:rowOff>260350</xdr:rowOff>
    </xdr:to>
    <xdr:graphicFrame macro="">
      <xdr:nvGraphicFramePr>
        <xdr:cNvPr id="21" name="Chart 20">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29</xdr:col>
      <xdr:colOff>79375</xdr:colOff>
      <xdr:row>4</xdr:row>
      <xdr:rowOff>428625</xdr:rowOff>
    </xdr:from>
    <xdr:to>
      <xdr:col>42</xdr:col>
      <xdr:colOff>277495</xdr:colOff>
      <xdr:row>11</xdr:row>
      <xdr:rowOff>244475</xdr:rowOff>
    </xdr:to>
    <xdr:graphicFrame macro="">
      <xdr:nvGraphicFramePr>
        <xdr:cNvPr id="22" name="Chart 21">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43</xdr:col>
      <xdr:colOff>79375</xdr:colOff>
      <xdr:row>5</xdr:row>
      <xdr:rowOff>15875</xdr:rowOff>
    </xdr:from>
    <xdr:to>
      <xdr:col>56</xdr:col>
      <xdr:colOff>372745</xdr:colOff>
      <xdr:row>12</xdr:row>
      <xdr:rowOff>6350</xdr:rowOff>
    </xdr:to>
    <xdr:graphicFrame macro="">
      <xdr:nvGraphicFramePr>
        <xdr:cNvPr id="23" name="Chart 22">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57</xdr:col>
      <xdr:colOff>127000</xdr:colOff>
      <xdr:row>5</xdr:row>
      <xdr:rowOff>0</xdr:rowOff>
    </xdr:from>
    <xdr:to>
      <xdr:col>70</xdr:col>
      <xdr:colOff>293370</xdr:colOff>
      <xdr:row>11</xdr:row>
      <xdr:rowOff>307975</xdr:rowOff>
    </xdr:to>
    <xdr:graphicFrame macro="">
      <xdr:nvGraphicFramePr>
        <xdr:cNvPr id="24" name="Chart 23">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15</xdr:row>
      <xdr:rowOff>47625</xdr:rowOff>
    </xdr:from>
    <xdr:to>
      <xdr:col>14</xdr:col>
      <xdr:colOff>272415</xdr:colOff>
      <xdr:row>21</xdr:row>
      <xdr:rowOff>288925</xdr:rowOff>
    </xdr:to>
    <xdr:graphicFrame macro="">
      <xdr:nvGraphicFramePr>
        <xdr:cNvPr id="26" name="Chart 25">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14</xdr:col>
      <xdr:colOff>365125</xdr:colOff>
      <xdr:row>15</xdr:row>
      <xdr:rowOff>15875</xdr:rowOff>
    </xdr:from>
    <xdr:to>
      <xdr:col>28</xdr:col>
      <xdr:colOff>277495</xdr:colOff>
      <xdr:row>22</xdr:row>
      <xdr:rowOff>3175</xdr:rowOff>
    </xdr:to>
    <xdr:graphicFrame macro="">
      <xdr:nvGraphicFramePr>
        <xdr:cNvPr id="27" name="Chart 26">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29</xdr:col>
      <xdr:colOff>31750</xdr:colOff>
      <xdr:row>15</xdr:row>
      <xdr:rowOff>0</xdr:rowOff>
    </xdr:from>
    <xdr:to>
      <xdr:col>42</xdr:col>
      <xdr:colOff>229870</xdr:colOff>
      <xdr:row>21</xdr:row>
      <xdr:rowOff>311150</xdr:rowOff>
    </xdr:to>
    <xdr:graphicFrame macro="">
      <xdr:nvGraphicFramePr>
        <xdr:cNvPr id="28" name="Chart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43</xdr:col>
      <xdr:colOff>31750</xdr:colOff>
      <xdr:row>15</xdr:row>
      <xdr:rowOff>82550</xdr:rowOff>
    </xdr:from>
    <xdr:to>
      <xdr:col>56</xdr:col>
      <xdr:colOff>325120</xdr:colOff>
      <xdr:row>22</xdr:row>
      <xdr:rowOff>73025</xdr:rowOff>
    </xdr:to>
    <xdr:graphicFrame macro="">
      <xdr:nvGraphicFramePr>
        <xdr:cNvPr id="34" name="Chart 33">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57</xdr:col>
      <xdr:colOff>79375</xdr:colOff>
      <xdr:row>15</xdr:row>
      <xdr:rowOff>66675</xdr:rowOff>
    </xdr:from>
    <xdr:to>
      <xdr:col>70</xdr:col>
      <xdr:colOff>245745</xdr:colOff>
      <xdr:row>22</xdr:row>
      <xdr:rowOff>50800</xdr:rowOff>
    </xdr:to>
    <xdr:graphicFrame macro="">
      <xdr:nvGraphicFramePr>
        <xdr:cNvPr id="35" name="Chart 34">
          <a:extLst>
            <a:ext uri="{FF2B5EF4-FFF2-40B4-BE49-F238E27FC236}">
              <a16:creationId xmlns:a16="http://schemas.microsoft.com/office/drawing/2014/main" id="{00000000-0008-0000-01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xdr:col>
      <xdr:colOff>95250</xdr:colOff>
      <xdr:row>34</xdr:row>
      <xdr:rowOff>457200</xdr:rowOff>
    </xdr:from>
    <xdr:to>
      <xdr:col>28</xdr:col>
      <xdr:colOff>293370</xdr:colOff>
      <xdr:row>39</xdr:row>
      <xdr:rowOff>149225</xdr:rowOff>
    </xdr:to>
    <xdr:graphicFrame macro="">
      <xdr:nvGraphicFramePr>
        <xdr:cNvPr id="37" name="Chart 36">
          <a:extLst>
            <a:ext uri="{FF2B5EF4-FFF2-40B4-BE49-F238E27FC236}">
              <a16:creationId xmlns:a16="http://schemas.microsoft.com/office/drawing/2014/main" id="{00000000-0008-0000-0100-00002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29</xdr:col>
      <xdr:colOff>95250</xdr:colOff>
      <xdr:row>35</xdr:row>
      <xdr:rowOff>6349</xdr:rowOff>
    </xdr:from>
    <xdr:to>
      <xdr:col>42</xdr:col>
      <xdr:colOff>293370</xdr:colOff>
      <xdr:row>39</xdr:row>
      <xdr:rowOff>193674</xdr:rowOff>
    </xdr:to>
    <xdr:graphicFrame macro="">
      <xdr:nvGraphicFramePr>
        <xdr:cNvPr id="38" name="Chart 37">
          <a:extLst>
            <a:ext uri="{FF2B5EF4-FFF2-40B4-BE49-F238E27FC236}">
              <a16:creationId xmlns:a16="http://schemas.microsoft.com/office/drawing/2014/main" id="{00000000-0008-0000-0100-00002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43</xdr:col>
      <xdr:colOff>84455</xdr:colOff>
      <xdr:row>34</xdr:row>
      <xdr:rowOff>476250</xdr:rowOff>
    </xdr:from>
    <xdr:to>
      <xdr:col>56</xdr:col>
      <xdr:colOff>282575</xdr:colOff>
      <xdr:row>39</xdr:row>
      <xdr:rowOff>168275</xdr:rowOff>
    </xdr:to>
    <xdr:graphicFrame macro="">
      <xdr:nvGraphicFramePr>
        <xdr:cNvPr id="48" name="Chart 47">
          <a:extLst>
            <a:ext uri="{FF2B5EF4-FFF2-40B4-BE49-F238E27FC236}">
              <a16:creationId xmlns:a16="http://schemas.microsoft.com/office/drawing/2014/main" id="{00000000-0008-0000-0100-00003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57</xdr:col>
      <xdr:colOff>111125</xdr:colOff>
      <xdr:row>34</xdr:row>
      <xdr:rowOff>476250</xdr:rowOff>
    </xdr:from>
    <xdr:to>
      <xdr:col>70</xdr:col>
      <xdr:colOff>271145</xdr:colOff>
      <xdr:row>39</xdr:row>
      <xdr:rowOff>171450</xdr:rowOff>
    </xdr:to>
    <xdr:graphicFrame macro="">
      <xdr:nvGraphicFramePr>
        <xdr:cNvPr id="49" name="Chart 48">
          <a:extLst>
            <a:ext uri="{FF2B5EF4-FFF2-40B4-BE49-F238E27FC236}">
              <a16:creationId xmlns:a16="http://schemas.microsoft.com/office/drawing/2014/main" id="{00000000-0008-0000-0100-00003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xdr:col>
      <xdr:colOff>0</xdr:colOff>
      <xdr:row>25</xdr:row>
      <xdr:rowOff>47625</xdr:rowOff>
    </xdr:from>
    <xdr:to>
      <xdr:col>14</xdr:col>
      <xdr:colOff>272415</xdr:colOff>
      <xdr:row>31</xdr:row>
      <xdr:rowOff>288925</xdr:rowOff>
    </xdr:to>
    <xdr:graphicFrame macro="">
      <xdr:nvGraphicFramePr>
        <xdr:cNvPr id="18" name="Chart 17">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14</xdr:col>
      <xdr:colOff>365125</xdr:colOff>
      <xdr:row>25</xdr:row>
      <xdr:rowOff>15875</xdr:rowOff>
    </xdr:from>
    <xdr:to>
      <xdr:col>28</xdr:col>
      <xdr:colOff>277495</xdr:colOff>
      <xdr:row>32</xdr:row>
      <xdr:rowOff>3175</xdr:rowOff>
    </xdr:to>
    <xdr:graphicFrame macro="">
      <xdr:nvGraphicFramePr>
        <xdr:cNvPr id="20" name="Chart 19">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29</xdr:col>
      <xdr:colOff>31750</xdr:colOff>
      <xdr:row>25</xdr:row>
      <xdr:rowOff>0</xdr:rowOff>
    </xdr:from>
    <xdr:to>
      <xdr:col>42</xdr:col>
      <xdr:colOff>229870</xdr:colOff>
      <xdr:row>31</xdr:row>
      <xdr:rowOff>311150</xdr:rowOff>
    </xdr:to>
    <xdr:graphicFrame macro="">
      <xdr:nvGraphicFramePr>
        <xdr:cNvPr id="29" name="Chart 28">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43</xdr:col>
      <xdr:colOff>31750</xdr:colOff>
      <xdr:row>25</xdr:row>
      <xdr:rowOff>82550</xdr:rowOff>
    </xdr:from>
    <xdr:to>
      <xdr:col>56</xdr:col>
      <xdr:colOff>325120</xdr:colOff>
      <xdr:row>32</xdr:row>
      <xdr:rowOff>73025</xdr:rowOff>
    </xdr:to>
    <xdr:graphicFrame macro="">
      <xdr:nvGraphicFramePr>
        <xdr:cNvPr id="30" name="Chart 29">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57</xdr:col>
      <xdr:colOff>79375</xdr:colOff>
      <xdr:row>25</xdr:row>
      <xdr:rowOff>66675</xdr:rowOff>
    </xdr:from>
    <xdr:to>
      <xdr:col>70</xdr:col>
      <xdr:colOff>245745</xdr:colOff>
      <xdr:row>32</xdr:row>
      <xdr:rowOff>50800</xdr:rowOff>
    </xdr:to>
    <xdr:graphicFrame macro="">
      <xdr:nvGraphicFramePr>
        <xdr:cNvPr id="31" name="Chart 30">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editAs="oneCell">
    <xdr:from>
      <xdr:col>0</xdr:col>
      <xdr:colOff>0</xdr:colOff>
      <xdr:row>0</xdr:row>
      <xdr:rowOff>0</xdr:rowOff>
    </xdr:from>
    <xdr:to>
      <xdr:col>4</xdr:col>
      <xdr:colOff>15240</xdr:colOff>
      <xdr:row>2</xdr:row>
      <xdr:rowOff>17776</xdr:rowOff>
    </xdr:to>
    <xdr:pic>
      <xdr:nvPicPr>
        <xdr:cNvPr id="32" name="Picture 31" descr="C:\Users\Rachad B\Documents\My Conferences\~Package to www cooperation\KPI_Mega_Library_Logo.jpg">
          <a:extLst>
            <a:ext uri="{FF2B5EF4-FFF2-40B4-BE49-F238E27FC236}">
              <a16:creationId xmlns:a16="http://schemas.microsoft.com/office/drawing/2014/main" id="{727A7C30-6E2C-4569-8DCD-3A79E06E8C2E}"/>
            </a:ext>
          </a:extLst>
        </xdr:cNvPr>
        <xdr:cNvPicPr>
          <a:picLocks noChangeAspect="1" noChangeArrowheads="1"/>
        </xdr:cNvPicPr>
      </xdr:nvPicPr>
      <xdr:blipFill>
        <a:blip xmlns:r="http://schemas.openxmlformats.org/officeDocument/2006/relationships" r:embed="rId21" cstate="print"/>
        <a:srcRect/>
        <a:stretch>
          <a:fillRect/>
        </a:stretch>
      </xdr:blipFill>
      <xdr:spPr bwMode="auto">
        <a:xfrm>
          <a:off x="0" y="0"/>
          <a:ext cx="2057400" cy="1099816"/>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1706880</xdr:colOff>
      <xdr:row>2</xdr:row>
      <xdr:rowOff>17776</xdr:rowOff>
    </xdr:to>
    <xdr:pic>
      <xdr:nvPicPr>
        <xdr:cNvPr id="3" name="Picture 2" descr="C:\Users\Rachad B\Documents\My Conferences\~Package to www cooperation\KPI_Mega_Library_Logo.jpg">
          <a:extLst>
            <a:ext uri="{FF2B5EF4-FFF2-40B4-BE49-F238E27FC236}">
              <a16:creationId xmlns:a16="http://schemas.microsoft.com/office/drawing/2014/main" id="{9A591DB6-DC85-468B-8542-BF488A5C850C}"/>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057400" cy="109981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1706880</xdr:colOff>
      <xdr:row>2</xdr:row>
      <xdr:rowOff>17776</xdr:rowOff>
    </xdr:to>
    <xdr:pic>
      <xdr:nvPicPr>
        <xdr:cNvPr id="3" name="Picture 2" descr="C:\Users\Rachad B\Documents\My Conferences\~Package to www cooperation\KPI_Mega_Library_Logo.jpg">
          <a:extLst>
            <a:ext uri="{FF2B5EF4-FFF2-40B4-BE49-F238E27FC236}">
              <a16:creationId xmlns:a16="http://schemas.microsoft.com/office/drawing/2014/main" id="{DCD43DC2-7CD3-484F-88A0-507637C16B43}"/>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0"/>
          <a:ext cx="2057400" cy="1099816"/>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BH86"/>
  <sheetViews>
    <sheetView showGridLines="0" tabSelected="1" zoomScale="50" zoomScaleNormal="50" workbookViewId="0">
      <pane xSplit="1" ySplit="7" topLeftCell="B8" activePane="bottomRight" state="frozen"/>
      <selection pane="topRight" activeCell="B1" sqref="B1"/>
      <selection pane="bottomLeft" activeCell="A8" sqref="A8"/>
      <selection pane="bottomRight" activeCell="AG15" sqref="AG15:AR15"/>
    </sheetView>
  </sheetViews>
  <sheetFormatPr defaultColWidth="9.21875" defaultRowHeight="13.8" x14ac:dyDescent="0.25"/>
  <cols>
    <col min="1" max="1" width="5" style="6" customWidth="1"/>
    <col min="2" max="2" width="32.44140625" style="6" customWidth="1"/>
    <col min="3" max="3" width="28.77734375" style="6" customWidth="1"/>
    <col min="4" max="4" width="47" style="6" customWidth="1"/>
    <col min="5" max="5" width="10.6640625" style="6" customWidth="1"/>
    <col min="6" max="6" width="15" style="6" customWidth="1"/>
    <col min="7" max="7" width="14.44140625" style="6" customWidth="1"/>
    <col min="8" max="8" width="10.6640625" style="6" customWidth="1"/>
    <col min="9" max="13" width="5.77734375" style="6" customWidth="1"/>
    <col min="14" max="16" width="5.77734375" style="11" customWidth="1"/>
    <col min="17" max="56" width="5.77734375" style="6" customWidth="1"/>
    <col min="57" max="57" width="9.21875" style="6" customWidth="1"/>
    <col min="58" max="16384" width="9.21875" style="6"/>
  </cols>
  <sheetData>
    <row r="1" spans="1:56" ht="32.549999999999997" customHeight="1" x14ac:dyDescent="0.4">
      <c r="A1" s="5"/>
      <c r="B1" s="5"/>
      <c r="C1" s="5"/>
      <c r="D1" s="5"/>
      <c r="E1" s="136" t="s">
        <v>57</v>
      </c>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08"/>
      <c r="AH1" s="108"/>
      <c r="AI1" s="108"/>
      <c r="AJ1" s="108"/>
      <c r="AK1" s="108"/>
      <c r="AL1" s="108"/>
      <c r="AM1" s="108"/>
      <c r="AN1" s="108"/>
      <c r="AO1" s="108"/>
      <c r="AP1" s="108"/>
      <c r="AQ1" s="108"/>
      <c r="AR1" s="108"/>
      <c r="AS1" s="12"/>
      <c r="AT1" s="95"/>
      <c r="AU1" s="95"/>
      <c r="AV1" s="236" t="s">
        <v>58</v>
      </c>
      <c r="AW1" s="236"/>
      <c r="AX1" s="236"/>
      <c r="AY1" s="236"/>
      <c r="AZ1" s="97" t="s">
        <v>60</v>
      </c>
      <c r="BA1" s="236" t="s">
        <v>59</v>
      </c>
      <c r="BB1" s="236"/>
      <c r="BC1" s="236"/>
      <c r="BD1" s="236"/>
    </row>
    <row r="2" spans="1:56" ht="52.2" customHeight="1" x14ac:dyDescent="0.3">
      <c r="A2" s="1"/>
      <c r="B2" s="1"/>
      <c r="C2" s="1"/>
      <c r="D2" s="122" t="s">
        <v>131</v>
      </c>
      <c r="E2" s="135" t="s">
        <v>116</v>
      </c>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07"/>
      <c r="AH2" s="107"/>
      <c r="AI2" s="107"/>
      <c r="AJ2" s="107"/>
      <c r="AK2" s="107"/>
      <c r="AL2" s="107"/>
      <c r="AM2" s="107"/>
      <c r="AN2" s="107"/>
      <c r="AO2" s="107"/>
      <c r="AP2" s="107"/>
      <c r="AQ2" s="107"/>
      <c r="AR2" s="107"/>
      <c r="AS2" s="3"/>
      <c r="AT2" s="95"/>
      <c r="AU2" s="95"/>
      <c r="AV2" s="235"/>
      <c r="AW2" s="235"/>
      <c r="AX2" s="235"/>
      <c r="AY2" s="235"/>
      <c r="AZ2" s="98"/>
      <c r="BA2" s="235"/>
      <c r="BB2" s="235"/>
      <c r="BC2" s="235"/>
      <c r="BD2" s="235"/>
    </row>
    <row r="3" spans="1:56" ht="9" customHeight="1" x14ac:dyDescent="0.3">
      <c r="A3" s="2"/>
      <c r="B3" s="1"/>
      <c r="C3" s="1"/>
      <c r="D3" s="1"/>
      <c r="E3" s="1"/>
      <c r="F3" s="1"/>
      <c r="G3" s="1"/>
      <c r="H3" s="1"/>
      <c r="I3" s="1"/>
      <c r="J3" s="1"/>
      <c r="K3" s="1"/>
      <c r="L3" s="1"/>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1"/>
      <c r="BC3" s="1"/>
      <c r="BD3" s="1"/>
    </row>
    <row r="4" spans="1:56" ht="32.25" customHeight="1" x14ac:dyDescent="0.25">
      <c r="A4" s="208"/>
      <c r="B4" s="211" t="s">
        <v>55</v>
      </c>
      <c r="C4" s="212"/>
      <c r="D4" s="212"/>
      <c r="E4" s="212"/>
      <c r="F4" s="212"/>
      <c r="G4" s="212"/>
      <c r="H4" s="212"/>
      <c r="I4" s="212"/>
      <c r="J4" s="212"/>
      <c r="K4" s="212"/>
      <c r="L4" s="212"/>
      <c r="M4" s="212"/>
      <c r="N4" s="212"/>
      <c r="O4" s="212"/>
      <c r="P4" s="212"/>
      <c r="Q4" s="212"/>
      <c r="R4" s="212"/>
      <c r="S4" s="212"/>
      <c r="T4" s="212"/>
      <c r="U4" s="212"/>
      <c r="V4" s="212"/>
      <c r="W4" s="212"/>
      <c r="X4" s="212"/>
      <c r="Y4" s="212"/>
      <c r="Z4" s="212"/>
      <c r="AA4" s="212"/>
      <c r="AB4" s="212"/>
      <c r="AC4" s="212"/>
      <c r="AD4" s="212"/>
      <c r="AE4" s="212"/>
      <c r="AF4" s="212"/>
      <c r="AG4" s="212"/>
      <c r="AH4" s="212"/>
      <c r="AI4" s="212"/>
      <c r="AJ4" s="212"/>
      <c r="AK4" s="212"/>
      <c r="AL4" s="212"/>
      <c r="AM4" s="212"/>
      <c r="AN4" s="212"/>
      <c r="AO4" s="212"/>
      <c r="AP4" s="212"/>
      <c r="AQ4" s="212"/>
      <c r="AR4" s="212"/>
      <c r="AS4" s="212"/>
      <c r="AT4" s="212"/>
      <c r="AU4" s="212"/>
      <c r="AV4" s="212"/>
      <c r="AW4" s="212"/>
      <c r="AX4" s="212"/>
      <c r="AY4" s="212"/>
      <c r="AZ4" s="212"/>
      <c r="BA4" s="212"/>
      <c r="BB4" s="212"/>
      <c r="BC4" s="212"/>
      <c r="BD4" s="212"/>
    </row>
    <row r="5" spans="1:56" ht="24" customHeight="1" x14ac:dyDescent="0.25">
      <c r="A5" s="208"/>
      <c r="B5" s="215" t="s">
        <v>51</v>
      </c>
      <c r="C5" s="147"/>
      <c r="D5" s="147"/>
      <c r="E5" s="147"/>
      <c r="F5" s="147"/>
      <c r="G5" s="147"/>
      <c r="H5" s="147"/>
      <c r="I5" s="145" t="s">
        <v>56</v>
      </c>
      <c r="J5" s="145"/>
      <c r="K5" s="145"/>
      <c r="L5" s="145"/>
      <c r="M5" s="145"/>
      <c r="N5" s="145"/>
      <c r="O5" s="145"/>
      <c r="P5" s="145"/>
      <c r="Q5" s="145"/>
      <c r="R5" s="145"/>
      <c r="S5" s="145"/>
      <c r="T5" s="145"/>
      <c r="U5" s="145" t="s">
        <v>97</v>
      </c>
      <c r="V5" s="145"/>
      <c r="W5" s="145"/>
      <c r="X5" s="145"/>
      <c r="Y5" s="145"/>
      <c r="Z5" s="145"/>
      <c r="AA5" s="145"/>
      <c r="AB5" s="145"/>
      <c r="AC5" s="145"/>
      <c r="AD5" s="145"/>
      <c r="AE5" s="145"/>
      <c r="AF5" s="145"/>
      <c r="AG5" s="155" t="s">
        <v>40</v>
      </c>
      <c r="AH5" s="155"/>
      <c r="AI5" s="155"/>
      <c r="AJ5" s="155" t="s">
        <v>42</v>
      </c>
      <c r="AK5" s="155"/>
      <c r="AL5" s="155"/>
      <c r="AM5" s="146" t="s">
        <v>41</v>
      </c>
      <c r="AN5" s="147"/>
      <c r="AO5" s="147"/>
      <c r="AP5" s="155" t="s">
        <v>43</v>
      </c>
      <c r="AQ5" s="155"/>
      <c r="AR5" s="155"/>
      <c r="AS5" s="144" t="s">
        <v>44</v>
      </c>
      <c r="AT5" s="144"/>
      <c r="AU5" s="144"/>
      <c r="AV5" s="145" t="s">
        <v>45</v>
      </c>
      <c r="AW5" s="145"/>
      <c r="AX5" s="145"/>
      <c r="AY5" s="145" t="s">
        <v>38</v>
      </c>
      <c r="AZ5" s="145"/>
      <c r="BA5" s="145"/>
      <c r="BB5" s="213" t="s">
        <v>39</v>
      </c>
      <c r="BC5" s="144"/>
      <c r="BD5" s="214"/>
    </row>
    <row r="6" spans="1:56" ht="24" customHeight="1" x14ac:dyDescent="0.25">
      <c r="A6" s="90"/>
      <c r="B6" s="148"/>
      <c r="C6" s="149"/>
      <c r="D6" s="149"/>
      <c r="E6" s="149"/>
      <c r="F6" s="149"/>
      <c r="G6" s="149"/>
      <c r="H6" s="150"/>
      <c r="I6" s="148"/>
      <c r="J6" s="149"/>
      <c r="K6" s="149"/>
      <c r="L6" s="149"/>
      <c r="M6" s="149"/>
      <c r="N6" s="149"/>
      <c r="O6" s="149"/>
      <c r="P6" s="149"/>
      <c r="Q6" s="149"/>
      <c r="R6" s="149"/>
      <c r="S6" s="149"/>
      <c r="T6" s="150"/>
      <c r="U6" s="148"/>
      <c r="V6" s="149"/>
      <c r="W6" s="149"/>
      <c r="X6" s="149"/>
      <c r="Y6" s="149"/>
      <c r="Z6" s="149"/>
      <c r="AA6" s="149"/>
      <c r="AB6" s="149"/>
      <c r="AC6" s="149"/>
      <c r="AD6" s="149"/>
      <c r="AE6" s="149"/>
      <c r="AF6" s="150"/>
      <c r="AG6" s="154">
        <f>F67</f>
        <v>0</v>
      </c>
      <c r="AH6" s="154"/>
      <c r="AI6" s="154"/>
      <c r="AJ6" s="156">
        <f>F68</f>
        <v>0</v>
      </c>
      <c r="AK6" s="156"/>
      <c r="AL6" s="156"/>
      <c r="AM6" s="154">
        <f>G67</f>
        <v>0</v>
      </c>
      <c r="AN6" s="154"/>
      <c r="AO6" s="154"/>
      <c r="AP6" s="156">
        <f>G68</f>
        <v>0</v>
      </c>
      <c r="AQ6" s="156"/>
      <c r="AR6" s="156"/>
      <c r="AS6" s="141">
        <f>G83</f>
        <v>150</v>
      </c>
      <c r="AT6" s="141"/>
      <c r="AU6" s="141"/>
      <c r="AV6" s="216">
        <f>G84</f>
        <v>165</v>
      </c>
      <c r="AW6" s="216"/>
      <c r="AX6" s="216"/>
      <c r="AY6" s="142">
        <f>MAX(I67:BD67)</f>
        <v>0.1</v>
      </c>
      <c r="AZ6" s="143"/>
      <c r="BA6" s="143"/>
      <c r="BB6" s="163">
        <f>MAX(I68:BD68)</f>
        <v>0.1</v>
      </c>
      <c r="BC6" s="164"/>
      <c r="BD6" s="165"/>
    </row>
    <row r="7" spans="1:56" ht="24" customHeight="1" x14ac:dyDescent="0.25">
      <c r="A7" s="91"/>
      <c r="B7" s="151"/>
      <c r="C7" s="152"/>
      <c r="D7" s="152"/>
      <c r="E7" s="152"/>
      <c r="F7" s="152"/>
      <c r="G7" s="152"/>
      <c r="H7" s="153"/>
      <c r="I7" s="151"/>
      <c r="J7" s="152"/>
      <c r="K7" s="152"/>
      <c r="L7" s="152"/>
      <c r="M7" s="152"/>
      <c r="N7" s="152"/>
      <c r="O7" s="152"/>
      <c r="P7" s="152"/>
      <c r="Q7" s="152"/>
      <c r="R7" s="152"/>
      <c r="S7" s="152"/>
      <c r="T7" s="153"/>
      <c r="U7" s="151"/>
      <c r="V7" s="152"/>
      <c r="W7" s="152"/>
      <c r="X7" s="152"/>
      <c r="Y7" s="152"/>
      <c r="Z7" s="152"/>
      <c r="AA7" s="152"/>
      <c r="AB7" s="152"/>
      <c r="AC7" s="152"/>
      <c r="AD7" s="152"/>
      <c r="AE7" s="152"/>
      <c r="AF7" s="153"/>
      <c r="AG7" s="157">
        <f>F69</f>
        <v>0</v>
      </c>
      <c r="AH7" s="158"/>
      <c r="AI7" s="158"/>
      <c r="AJ7" s="158"/>
      <c r="AK7" s="158"/>
      <c r="AL7" s="159"/>
      <c r="AM7" s="157" t="str">
        <f>G69</f>
        <v>-</v>
      </c>
      <c r="AN7" s="158"/>
      <c r="AO7" s="158"/>
      <c r="AP7" s="158"/>
      <c r="AQ7" s="158"/>
      <c r="AR7" s="159"/>
      <c r="AS7" s="246">
        <f>AV6-AS6</f>
        <v>15</v>
      </c>
      <c r="AT7" s="247"/>
      <c r="AU7" s="247"/>
      <c r="AV7" s="247"/>
      <c r="AW7" s="247"/>
      <c r="AX7" s="247"/>
      <c r="AY7" s="160">
        <f>BB6-AY6</f>
        <v>0</v>
      </c>
      <c r="AZ7" s="161"/>
      <c r="BA7" s="161"/>
      <c r="BB7" s="161"/>
      <c r="BC7" s="161"/>
      <c r="BD7" s="162"/>
    </row>
    <row r="8" spans="1:56" ht="15" customHeight="1" x14ac:dyDescent="0.25">
      <c r="A8" s="21"/>
      <c r="B8" s="22"/>
      <c r="C8" s="22"/>
      <c r="D8" s="22"/>
      <c r="E8" s="22"/>
      <c r="F8" s="22"/>
      <c r="G8" s="22"/>
      <c r="H8" s="22"/>
      <c r="I8" s="22"/>
      <c r="J8" s="22"/>
      <c r="K8" s="22"/>
      <c r="L8" s="23"/>
      <c r="M8" s="23"/>
      <c r="N8" s="23"/>
      <c r="O8" s="23"/>
      <c r="P8" s="23"/>
      <c r="Q8" s="23"/>
      <c r="R8" s="23"/>
      <c r="S8" s="23"/>
      <c r="T8" s="23"/>
      <c r="U8" s="23"/>
      <c r="V8" s="23"/>
      <c r="W8" s="23"/>
      <c r="X8" s="23"/>
      <c r="Y8" s="23"/>
      <c r="Z8" s="23"/>
      <c r="AA8" s="23"/>
      <c r="AB8" s="23"/>
      <c r="AC8" s="23"/>
      <c r="AD8" s="23"/>
      <c r="AE8" s="23"/>
      <c r="AF8" s="23"/>
      <c r="AG8" s="24"/>
      <c r="AH8" s="24"/>
      <c r="AI8" s="24"/>
      <c r="AJ8" s="24"/>
      <c r="AK8" s="24"/>
      <c r="AL8" s="24"/>
      <c r="AM8" s="24"/>
      <c r="AN8" s="24"/>
      <c r="AO8" s="24"/>
      <c r="AP8" s="24"/>
      <c r="AQ8" s="24"/>
      <c r="AR8" s="24"/>
      <c r="AS8" s="24"/>
      <c r="AT8" s="24"/>
      <c r="AU8" s="24"/>
      <c r="AV8" s="24"/>
      <c r="AW8" s="24"/>
      <c r="AX8" s="24"/>
      <c r="AY8" s="24"/>
      <c r="AZ8" s="24"/>
      <c r="BA8" s="24"/>
      <c r="BB8" s="24"/>
      <c r="BC8" s="24"/>
      <c r="BD8" s="24"/>
    </row>
    <row r="9" spans="1:56" ht="43.5" customHeight="1" x14ac:dyDescent="0.25">
      <c r="A9" s="206" t="s">
        <v>50</v>
      </c>
      <c r="B9" s="207"/>
      <c r="C9" s="109" t="s">
        <v>96</v>
      </c>
      <c r="D9" s="178" t="s">
        <v>6</v>
      </c>
      <c r="E9" s="179"/>
      <c r="F9" s="179"/>
      <c r="G9" s="179"/>
      <c r="H9" s="180"/>
      <c r="I9" s="179" t="s">
        <v>5</v>
      </c>
      <c r="J9" s="179"/>
      <c r="K9" s="179"/>
      <c r="L9" s="179"/>
      <c r="M9" s="179"/>
      <c r="N9" s="179"/>
      <c r="O9" s="179"/>
      <c r="P9" s="179"/>
      <c r="Q9" s="179"/>
      <c r="R9" s="230"/>
      <c r="S9" s="45" t="s">
        <v>18</v>
      </c>
      <c r="T9" s="46" t="s">
        <v>19</v>
      </c>
      <c r="U9" s="178" t="s">
        <v>35</v>
      </c>
      <c r="V9" s="179"/>
      <c r="W9" s="179"/>
      <c r="X9" s="179"/>
      <c r="Y9" s="179"/>
      <c r="Z9" s="179"/>
      <c r="AA9" s="179"/>
      <c r="AB9" s="179"/>
      <c r="AC9" s="179"/>
      <c r="AD9" s="179"/>
      <c r="AE9" s="179"/>
      <c r="AF9" s="180"/>
      <c r="AG9" s="178" t="s">
        <v>99</v>
      </c>
      <c r="AH9" s="179"/>
      <c r="AI9" s="179"/>
      <c r="AJ9" s="179"/>
      <c r="AK9" s="179"/>
      <c r="AL9" s="179"/>
      <c r="AM9" s="179"/>
      <c r="AN9" s="179"/>
      <c r="AO9" s="179"/>
      <c r="AP9" s="179"/>
      <c r="AQ9" s="179"/>
      <c r="AR9" s="180"/>
      <c r="AS9" s="179" t="s">
        <v>98</v>
      </c>
      <c r="AT9" s="179"/>
      <c r="AU9" s="179"/>
      <c r="AV9" s="179"/>
      <c r="AW9" s="179"/>
      <c r="AX9" s="179"/>
      <c r="AY9" s="179"/>
      <c r="AZ9" s="179"/>
      <c r="BA9" s="179"/>
      <c r="BB9" s="179"/>
      <c r="BC9" s="179"/>
      <c r="BD9" s="230"/>
    </row>
    <row r="10" spans="1:56" s="9" customFormat="1" ht="33" customHeight="1" x14ac:dyDescent="0.3">
      <c r="A10" s="44" t="s">
        <v>61</v>
      </c>
      <c r="B10" s="94"/>
      <c r="C10" s="99" t="s">
        <v>77</v>
      </c>
      <c r="D10" s="101" t="s">
        <v>62</v>
      </c>
      <c r="E10" s="137" t="s">
        <v>63</v>
      </c>
      <c r="F10" s="137"/>
      <c r="G10" s="137"/>
      <c r="H10" s="138"/>
      <c r="I10" s="139"/>
      <c r="J10" s="137"/>
      <c r="K10" s="137"/>
      <c r="L10" s="137"/>
      <c r="M10" s="137"/>
      <c r="N10" s="137"/>
      <c r="O10" s="137"/>
      <c r="P10" s="137"/>
      <c r="Q10" s="137"/>
      <c r="R10" s="140"/>
      <c r="S10" s="35"/>
      <c r="T10" s="35"/>
      <c r="U10" s="181"/>
      <c r="V10" s="137"/>
      <c r="W10" s="137"/>
      <c r="X10" s="137"/>
      <c r="Y10" s="137"/>
      <c r="Z10" s="137"/>
      <c r="AA10" s="137"/>
      <c r="AB10" s="137"/>
      <c r="AC10" s="137"/>
      <c r="AD10" s="137"/>
      <c r="AE10" s="137"/>
      <c r="AF10" s="138"/>
      <c r="AG10" s="181"/>
      <c r="AH10" s="137"/>
      <c r="AI10" s="137"/>
      <c r="AJ10" s="137"/>
      <c r="AK10" s="137"/>
      <c r="AL10" s="137"/>
      <c r="AM10" s="137"/>
      <c r="AN10" s="137"/>
      <c r="AO10" s="137"/>
      <c r="AP10" s="137"/>
      <c r="AQ10" s="137"/>
      <c r="AR10" s="138"/>
      <c r="AS10" s="243"/>
      <c r="AT10" s="244"/>
      <c r="AU10" s="244"/>
      <c r="AV10" s="244"/>
      <c r="AW10" s="244"/>
      <c r="AX10" s="244"/>
      <c r="AY10" s="244"/>
      <c r="AZ10" s="244"/>
      <c r="BA10" s="244"/>
      <c r="BB10" s="244"/>
      <c r="BC10" s="244"/>
      <c r="BD10" s="245"/>
    </row>
    <row r="11" spans="1:56" s="9" customFormat="1" ht="33" customHeight="1" x14ac:dyDescent="0.3">
      <c r="A11" s="44" t="s">
        <v>31</v>
      </c>
      <c r="B11" s="94"/>
      <c r="C11" s="99"/>
      <c r="D11" s="101" t="s">
        <v>64</v>
      </c>
      <c r="E11" s="137" t="s">
        <v>65</v>
      </c>
      <c r="F11" s="137"/>
      <c r="G11" s="137"/>
      <c r="H11" s="138"/>
      <c r="I11" s="139"/>
      <c r="J11" s="137"/>
      <c r="K11" s="137"/>
      <c r="L11" s="137"/>
      <c r="M11" s="137"/>
      <c r="N11" s="137"/>
      <c r="O11" s="137"/>
      <c r="P11" s="137"/>
      <c r="Q11" s="137"/>
      <c r="R11" s="140"/>
      <c r="S11" s="35"/>
      <c r="T11" s="35"/>
      <c r="U11" s="181"/>
      <c r="V11" s="137"/>
      <c r="W11" s="137"/>
      <c r="X11" s="137"/>
      <c r="Y11" s="137"/>
      <c r="Z11" s="137"/>
      <c r="AA11" s="137"/>
      <c r="AB11" s="137"/>
      <c r="AC11" s="137"/>
      <c r="AD11" s="137"/>
      <c r="AE11" s="137"/>
      <c r="AF11" s="138"/>
      <c r="AG11" s="181"/>
      <c r="AH11" s="137"/>
      <c r="AI11" s="137"/>
      <c r="AJ11" s="137"/>
      <c r="AK11" s="137"/>
      <c r="AL11" s="137"/>
      <c r="AM11" s="137"/>
      <c r="AN11" s="137"/>
      <c r="AO11" s="137"/>
      <c r="AP11" s="137"/>
      <c r="AQ11" s="137"/>
      <c r="AR11" s="138"/>
      <c r="AS11" s="243"/>
      <c r="AT11" s="244"/>
      <c r="AU11" s="244"/>
      <c r="AV11" s="244"/>
      <c r="AW11" s="244"/>
      <c r="AX11" s="244"/>
      <c r="AY11" s="244"/>
      <c r="AZ11" s="244"/>
      <c r="BA11" s="244"/>
      <c r="BB11" s="244"/>
      <c r="BC11" s="244"/>
      <c r="BD11" s="245"/>
    </row>
    <row r="12" spans="1:56" s="9" customFormat="1" ht="33" customHeight="1" x14ac:dyDescent="0.3">
      <c r="A12" s="209" t="s">
        <v>32</v>
      </c>
      <c r="B12" s="94"/>
      <c r="C12" s="99" t="s">
        <v>87</v>
      </c>
      <c r="D12" s="101" t="s">
        <v>66</v>
      </c>
      <c r="E12" s="137" t="s">
        <v>67</v>
      </c>
      <c r="F12" s="137"/>
      <c r="G12" s="137"/>
      <c r="H12" s="138"/>
      <c r="I12" s="139"/>
      <c r="J12" s="137"/>
      <c r="K12" s="137"/>
      <c r="L12" s="137"/>
      <c r="M12" s="137"/>
      <c r="N12" s="137"/>
      <c r="O12" s="137"/>
      <c r="P12" s="137"/>
      <c r="Q12" s="137"/>
      <c r="R12" s="140"/>
      <c r="S12" s="35"/>
      <c r="T12" s="35"/>
      <c r="U12" s="181"/>
      <c r="V12" s="137"/>
      <c r="W12" s="137"/>
      <c r="X12" s="137"/>
      <c r="Y12" s="137"/>
      <c r="Z12" s="137"/>
      <c r="AA12" s="137"/>
      <c r="AB12" s="137"/>
      <c r="AC12" s="137"/>
      <c r="AD12" s="137"/>
      <c r="AE12" s="137"/>
      <c r="AF12" s="138"/>
      <c r="AG12" s="181"/>
      <c r="AH12" s="137"/>
      <c r="AI12" s="137"/>
      <c r="AJ12" s="137"/>
      <c r="AK12" s="137"/>
      <c r="AL12" s="137"/>
      <c r="AM12" s="137"/>
      <c r="AN12" s="137"/>
      <c r="AO12" s="137"/>
      <c r="AP12" s="137"/>
      <c r="AQ12" s="137"/>
      <c r="AR12" s="138"/>
      <c r="AS12" s="243"/>
      <c r="AT12" s="244"/>
      <c r="AU12" s="244"/>
      <c r="AV12" s="244"/>
      <c r="AW12" s="244"/>
      <c r="AX12" s="244"/>
      <c r="AY12" s="244"/>
      <c r="AZ12" s="244"/>
      <c r="BA12" s="244"/>
      <c r="BB12" s="244"/>
      <c r="BC12" s="244"/>
      <c r="BD12" s="245"/>
    </row>
    <row r="13" spans="1:56" s="9" customFormat="1" ht="33" customHeight="1" x14ac:dyDescent="0.3">
      <c r="A13" s="209"/>
      <c r="B13" s="94"/>
      <c r="C13" s="99"/>
      <c r="D13" s="101" t="s">
        <v>82</v>
      </c>
      <c r="E13" s="137" t="s">
        <v>78</v>
      </c>
      <c r="F13" s="137"/>
      <c r="G13" s="137"/>
      <c r="H13" s="138"/>
      <c r="I13" s="139"/>
      <c r="J13" s="137"/>
      <c r="K13" s="137"/>
      <c r="L13" s="137"/>
      <c r="M13" s="137"/>
      <c r="N13" s="137"/>
      <c r="O13" s="137"/>
      <c r="P13" s="137"/>
      <c r="Q13" s="137"/>
      <c r="R13" s="140"/>
      <c r="S13" s="35"/>
      <c r="T13" s="35"/>
      <c r="U13" s="181"/>
      <c r="V13" s="137"/>
      <c r="W13" s="137"/>
      <c r="X13" s="137"/>
      <c r="Y13" s="137"/>
      <c r="Z13" s="137"/>
      <c r="AA13" s="137"/>
      <c r="AB13" s="137"/>
      <c r="AC13" s="137"/>
      <c r="AD13" s="137"/>
      <c r="AE13" s="137"/>
      <c r="AF13" s="138"/>
      <c r="AG13" s="181"/>
      <c r="AH13" s="137"/>
      <c r="AI13" s="137"/>
      <c r="AJ13" s="137"/>
      <c r="AK13" s="137"/>
      <c r="AL13" s="137"/>
      <c r="AM13" s="137"/>
      <c r="AN13" s="137"/>
      <c r="AO13" s="137"/>
      <c r="AP13" s="137"/>
      <c r="AQ13" s="137"/>
      <c r="AR13" s="138"/>
      <c r="AS13" s="243"/>
      <c r="AT13" s="244"/>
      <c r="AU13" s="244"/>
      <c r="AV13" s="244"/>
      <c r="AW13" s="244"/>
      <c r="AX13" s="244"/>
      <c r="AY13" s="244"/>
      <c r="AZ13" s="244"/>
      <c r="BA13" s="244"/>
      <c r="BB13" s="244"/>
      <c r="BC13" s="244"/>
      <c r="BD13" s="245"/>
    </row>
    <row r="14" spans="1:56" s="9" customFormat="1" ht="33" customHeight="1" x14ac:dyDescent="0.3">
      <c r="A14" s="209"/>
      <c r="B14" s="94"/>
      <c r="C14" s="99" t="s">
        <v>88</v>
      </c>
      <c r="D14" s="101" t="s">
        <v>83</v>
      </c>
      <c r="E14" s="137" t="s">
        <v>79</v>
      </c>
      <c r="F14" s="137"/>
      <c r="G14" s="137"/>
      <c r="H14" s="138"/>
      <c r="I14" s="139"/>
      <c r="J14" s="137"/>
      <c r="K14" s="137"/>
      <c r="L14" s="137"/>
      <c r="M14" s="137"/>
      <c r="N14" s="137"/>
      <c r="O14" s="137"/>
      <c r="P14" s="137"/>
      <c r="Q14" s="137"/>
      <c r="R14" s="140"/>
      <c r="S14" s="35"/>
      <c r="T14" s="35"/>
      <c r="U14" s="181"/>
      <c r="V14" s="137"/>
      <c r="W14" s="137"/>
      <c r="X14" s="137"/>
      <c r="Y14" s="137"/>
      <c r="Z14" s="137"/>
      <c r="AA14" s="137"/>
      <c r="AB14" s="137"/>
      <c r="AC14" s="137"/>
      <c r="AD14" s="137"/>
      <c r="AE14" s="137"/>
      <c r="AF14" s="138"/>
      <c r="AG14" s="181"/>
      <c r="AH14" s="137"/>
      <c r="AI14" s="137"/>
      <c r="AJ14" s="137"/>
      <c r="AK14" s="137"/>
      <c r="AL14" s="137"/>
      <c r="AM14" s="137"/>
      <c r="AN14" s="137"/>
      <c r="AO14" s="137"/>
      <c r="AP14" s="137"/>
      <c r="AQ14" s="137"/>
      <c r="AR14" s="138"/>
      <c r="AS14" s="243"/>
      <c r="AT14" s="244"/>
      <c r="AU14" s="244"/>
      <c r="AV14" s="244"/>
      <c r="AW14" s="244"/>
      <c r="AX14" s="244"/>
      <c r="AY14" s="244"/>
      <c r="AZ14" s="244"/>
      <c r="BA14" s="244"/>
      <c r="BB14" s="244"/>
      <c r="BC14" s="244"/>
      <c r="BD14" s="245"/>
    </row>
    <row r="15" spans="1:56" s="9" customFormat="1" ht="33" customHeight="1" x14ac:dyDescent="0.3">
      <c r="A15" s="209"/>
      <c r="B15" s="100"/>
      <c r="C15" s="99"/>
      <c r="D15" s="101" t="s">
        <v>84</v>
      </c>
      <c r="E15" s="137" t="s">
        <v>80</v>
      </c>
      <c r="F15" s="137"/>
      <c r="G15" s="137"/>
      <c r="H15" s="138"/>
      <c r="I15" s="139"/>
      <c r="J15" s="137"/>
      <c r="K15" s="137"/>
      <c r="L15" s="137"/>
      <c r="M15" s="137"/>
      <c r="N15" s="137"/>
      <c r="O15" s="137"/>
      <c r="P15" s="137"/>
      <c r="Q15" s="137"/>
      <c r="R15" s="140"/>
      <c r="S15" s="35"/>
      <c r="T15" s="35"/>
      <c r="U15" s="181"/>
      <c r="V15" s="137"/>
      <c r="W15" s="137"/>
      <c r="X15" s="137"/>
      <c r="Y15" s="137"/>
      <c r="Z15" s="137"/>
      <c r="AA15" s="137"/>
      <c r="AB15" s="137"/>
      <c r="AC15" s="137"/>
      <c r="AD15" s="137"/>
      <c r="AE15" s="137"/>
      <c r="AF15" s="138"/>
      <c r="AG15" s="181"/>
      <c r="AH15" s="137"/>
      <c r="AI15" s="137"/>
      <c r="AJ15" s="137"/>
      <c r="AK15" s="137"/>
      <c r="AL15" s="137"/>
      <c r="AM15" s="137"/>
      <c r="AN15" s="137"/>
      <c r="AO15" s="137"/>
      <c r="AP15" s="137"/>
      <c r="AQ15" s="137"/>
      <c r="AR15" s="138"/>
      <c r="AS15" s="243"/>
      <c r="AT15" s="244"/>
      <c r="AU15" s="244"/>
      <c r="AV15" s="244"/>
      <c r="AW15" s="244"/>
      <c r="AX15" s="244"/>
      <c r="AY15" s="244"/>
      <c r="AZ15" s="244"/>
      <c r="BA15" s="244"/>
      <c r="BB15" s="244"/>
      <c r="BC15" s="244"/>
      <c r="BD15" s="245"/>
    </row>
    <row r="16" spans="1:56" s="9" customFormat="1" ht="33" customHeight="1" x14ac:dyDescent="0.3">
      <c r="A16" s="209"/>
      <c r="B16" s="100"/>
      <c r="C16" s="99" t="s">
        <v>89</v>
      </c>
      <c r="D16" s="101" t="s">
        <v>85</v>
      </c>
      <c r="E16" s="137" t="s">
        <v>81</v>
      </c>
      <c r="F16" s="137"/>
      <c r="G16" s="137"/>
      <c r="H16" s="138"/>
      <c r="I16" s="139"/>
      <c r="J16" s="137"/>
      <c r="K16" s="137"/>
      <c r="L16" s="137"/>
      <c r="M16" s="137"/>
      <c r="N16" s="137"/>
      <c r="O16" s="137"/>
      <c r="P16" s="137"/>
      <c r="Q16" s="137"/>
      <c r="R16" s="140"/>
      <c r="S16" s="35"/>
      <c r="T16" s="35"/>
      <c r="U16" s="181"/>
      <c r="V16" s="137"/>
      <c r="W16" s="137"/>
      <c r="X16" s="137"/>
      <c r="Y16" s="137"/>
      <c r="Z16" s="137"/>
      <c r="AA16" s="137"/>
      <c r="AB16" s="137"/>
      <c r="AC16" s="137"/>
      <c r="AD16" s="137"/>
      <c r="AE16" s="137"/>
      <c r="AF16" s="138"/>
      <c r="AG16" s="181"/>
      <c r="AH16" s="137"/>
      <c r="AI16" s="137"/>
      <c r="AJ16" s="137"/>
      <c r="AK16" s="137"/>
      <c r="AL16" s="137"/>
      <c r="AM16" s="137"/>
      <c r="AN16" s="137"/>
      <c r="AO16" s="137"/>
      <c r="AP16" s="137"/>
      <c r="AQ16" s="137"/>
      <c r="AR16" s="138"/>
      <c r="AS16" s="243"/>
      <c r="AT16" s="244"/>
      <c r="AU16" s="244"/>
      <c r="AV16" s="244"/>
      <c r="AW16" s="244"/>
      <c r="AX16" s="244"/>
      <c r="AY16" s="244"/>
      <c r="AZ16" s="244"/>
      <c r="BA16" s="244"/>
      <c r="BB16" s="244"/>
      <c r="BC16" s="244"/>
      <c r="BD16" s="245"/>
    </row>
    <row r="17" spans="1:56" s="9" customFormat="1" ht="33" customHeight="1" x14ac:dyDescent="0.3">
      <c r="A17" s="210"/>
      <c r="B17" s="94"/>
      <c r="C17" s="99"/>
      <c r="D17" s="101" t="s">
        <v>86</v>
      </c>
      <c r="E17" s="137"/>
      <c r="F17" s="137"/>
      <c r="G17" s="137"/>
      <c r="H17" s="138"/>
      <c r="I17" s="139"/>
      <c r="J17" s="137"/>
      <c r="K17" s="137"/>
      <c r="L17" s="137"/>
      <c r="M17" s="137"/>
      <c r="N17" s="137"/>
      <c r="O17" s="137"/>
      <c r="P17" s="137"/>
      <c r="Q17" s="137"/>
      <c r="R17" s="140"/>
      <c r="S17" s="35"/>
      <c r="T17" s="35"/>
      <c r="U17" s="181"/>
      <c r="V17" s="137"/>
      <c r="W17" s="137"/>
      <c r="X17" s="137"/>
      <c r="Y17" s="137"/>
      <c r="Z17" s="137"/>
      <c r="AA17" s="137"/>
      <c r="AB17" s="137"/>
      <c r="AC17" s="137"/>
      <c r="AD17" s="137"/>
      <c r="AE17" s="137"/>
      <c r="AF17" s="138"/>
      <c r="AG17" s="181"/>
      <c r="AH17" s="137"/>
      <c r="AI17" s="137"/>
      <c r="AJ17" s="137"/>
      <c r="AK17" s="137"/>
      <c r="AL17" s="137"/>
      <c r="AM17" s="137"/>
      <c r="AN17" s="137"/>
      <c r="AO17" s="137"/>
      <c r="AP17" s="137"/>
      <c r="AQ17" s="137"/>
      <c r="AR17" s="138"/>
      <c r="AS17" s="243"/>
      <c r="AT17" s="244"/>
      <c r="AU17" s="244"/>
      <c r="AV17" s="244"/>
      <c r="AW17" s="244"/>
      <c r="AX17" s="244"/>
      <c r="AY17" s="244"/>
      <c r="AZ17" s="244"/>
      <c r="BA17" s="244"/>
      <c r="BB17" s="244"/>
      <c r="BC17" s="244"/>
      <c r="BD17" s="245"/>
    </row>
    <row r="18" spans="1:56" s="9" customFormat="1" ht="17.25" customHeight="1" x14ac:dyDescent="0.3"/>
    <row r="19" spans="1:56" s="9" customFormat="1" ht="18" customHeight="1" x14ac:dyDescent="0.3">
      <c r="A19" s="194" t="s">
        <v>73</v>
      </c>
      <c r="B19" s="191" t="s">
        <v>130</v>
      </c>
      <c r="C19" s="194" t="s">
        <v>129</v>
      </c>
      <c r="D19" s="191"/>
      <c r="E19" s="197" t="s">
        <v>10</v>
      </c>
      <c r="F19" s="197" t="s">
        <v>2</v>
      </c>
      <c r="G19" s="197" t="s">
        <v>3</v>
      </c>
      <c r="H19" s="197" t="s">
        <v>46</v>
      </c>
      <c r="I19" s="182" t="s">
        <v>100</v>
      </c>
      <c r="J19" s="183"/>
      <c r="K19" s="183"/>
      <c r="L19" s="183"/>
      <c r="M19" s="183"/>
      <c r="N19" s="183"/>
      <c r="O19" s="183"/>
      <c r="P19" s="183"/>
      <c r="Q19" s="183"/>
      <c r="R19" s="183"/>
      <c r="S19" s="183"/>
      <c r="T19" s="184"/>
      <c r="U19" s="185" t="s">
        <v>101</v>
      </c>
      <c r="V19" s="186"/>
      <c r="W19" s="186"/>
      <c r="X19" s="186"/>
      <c r="Y19" s="186"/>
      <c r="Z19" s="186"/>
      <c r="AA19" s="186"/>
      <c r="AB19" s="186"/>
      <c r="AC19" s="186"/>
      <c r="AD19" s="186"/>
      <c r="AE19" s="186"/>
      <c r="AF19" s="187"/>
      <c r="AG19" s="237" t="s">
        <v>102</v>
      </c>
      <c r="AH19" s="238"/>
      <c r="AI19" s="238"/>
      <c r="AJ19" s="238"/>
      <c r="AK19" s="238"/>
      <c r="AL19" s="238"/>
      <c r="AM19" s="238"/>
      <c r="AN19" s="238"/>
      <c r="AO19" s="238"/>
      <c r="AP19" s="238"/>
      <c r="AQ19" s="238"/>
      <c r="AR19" s="239"/>
      <c r="AS19" s="240" t="s">
        <v>103</v>
      </c>
      <c r="AT19" s="241"/>
      <c r="AU19" s="241"/>
      <c r="AV19" s="241"/>
      <c r="AW19" s="241"/>
      <c r="AX19" s="241"/>
      <c r="AY19" s="241"/>
      <c r="AZ19" s="241"/>
      <c r="BA19" s="241"/>
      <c r="BB19" s="241"/>
      <c r="BC19" s="241"/>
      <c r="BD19" s="242"/>
    </row>
    <row r="20" spans="1:56" s="9" customFormat="1" ht="18" customHeight="1" x14ac:dyDescent="0.3">
      <c r="A20" s="195"/>
      <c r="B20" s="192"/>
      <c r="C20" s="195"/>
      <c r="D20" s="192"/>
      <c r="E20" s="231"/>
      <c r="F20" s="231"/>
      <c r="G20" s="231"/>
      <c r="H20" s="231"/>
      <c r="I20" s="182" t="s">
        <v>104</v>
      </c>
      <c r="J20" s="183"/>
      <c r="K20" s="183"/>
      <c r="L20" s="184"/>
      <c r="M20" s="182" t="s">
        <v>105</v>
      </c>
      <c r="N20" s="183"/>
      <c r="O20" s="183"/>
      <c r="P20" s="184"/>
      <c r="Q20" s="182" t="s">
        <v>106</v>
      </c>
      <c r="R20" s="183"/>
      <c r="S20" s="183"/>
      <c r="T20" s="184"/>
      <c r="U20" s="185" t="s">
        <v>107</v>
      </c>
      <c r="V20" s="186"/>
      <c r="W20" s="186"/>
      <c r="X20" s="187"/>
      <c r="Y20" s="185" t="s">
        <v>108</v>
      </c>
      <c r="Z20" s="186"/>
      <c r="AA20" s="186"/>
      <c r="AB20" s="187"/>
      <c r="AC20" s="185" t="s">
        <v>109</v>
      </c>
      <c r="AD20" s="186"/>
      <c r="AE20" s="186"/>
      <c r="AF20" s="187"/>
      <c r="AG20" s="237" t="s">
        <v>110</v>
      </c>
      <c r="AH20" s="238"/>
      <c r="AI20" s="238"/>
      <c r="AJ20" s="239"/>
      <c r="AK20" s="237" t="s">
        <v>111</v>
      </c>
      <c r="AL20" s="238"/>
      <c r="AM20" s="238"/>
      <c r="AN20" s="239"/>
      <c r="AO20" s="237" t="s">
        <v>112</v>
      </c>
      <c r="AP20" s="238"/>
      <c r="AQ20" s="238"/>
      <c r="AR20" s="239"/>
      <c r="AS20" s="240" t="s">
        <v>113</v>
      </c>
      <c r="AT20" s="241"/>
      <c r="AU20" s="241"/>
      <c r="AV20" s="242"/>
      <c r="AW20" s="240" t="s">
        <v>114</v>
      </c>
      <c r="AX20" s="241"/>
      <c r="AY20" s="241"/>
      <c r="AZ20" s="242"/>
      <c r="BA20" s="240" t="s">
        <v>115</v>
      </c>
      <c r="BB20" s="241"/>
      <c r="BC20" s="241"/>
      <c r="BD20" s="242"/>
    </row>
    <row r="21" spans="1:56" s="9" customFormat="1" ht="18" customHeight="1" x14ac:dyDescent="0.3">
      <c r="A21" s="196"/>
      <c r="B21" s="193"/>
      <c r="C21" s="196"/>
      <c r="D21" s="193"/>
      <c r="E21" s="198"/>
      <c r="F21" s="198"/>
      <c r="G21" s="198"/>
      <c r="H21" s="198"/>
      <c r="I21" s="51">
        <v>1</v>
      </c>
      <c r="J21" s="51">
        <v>2</v>
      </c>
      <c r="K21" s="51">
        <v>3</v>
      </c>
      <c r="L21" s="51">
        <v>4</v>
      </c>
      <c r="M21" s="51">
        <v>5</v>
      </c>
      <c r="N21" s="51">
        <v>6</v>
      </c>
      <c r="O21" s="51">
        <v>7</v>
      </c>
      <c r="P21" s="51">
        <v>8</v>
      </c>
      <c r="Q21" s="51">
        <v>9</v>
      </c>
      <c r="R21" s="51">
        <v>10</v>
      </c>
      <c r="S21" s="51">
        <v>11</v>
      </c>
      <c r="T21" s="51">
        <v>12</v>
      </c>
      <c r="U21" s="52">
        <v>13</v>
      </c>
      <c r="V21" s="52">
        <v>14</v>
      </c>
      <c r="W21" s="52">
        <v>15</v>
      </c>
      <c r="X21" s="52">
        <v>16</v>
      </c>
      <c r="Y21" s="52">
        <v>17</v>
      </c>
      <c r="Z21" s="52">
        <v>18</v>
      </c>
      <c r="AA21" s="52">
        <v>19</v>
      </c>
      <c r="AB21" s="52">
        <v>20</v>
      </c>
      <c r="AC21" s="52">
        <v>21</v>
      </c>
      <c r="AD21" s="52">
        <v>22</v>
      </c>
      <c r="AE21" s="52">
        <v>23</v>
      </c>
      <c r="AF21" s="52">
        <v>24</v>
      </c>
      <c r="AG21" s="53">
        <v>25</v>
      </c>
      <c r="AH21" s="53">
        <v>26</v>
      </c>
      <c r="AI21" s="53">
        <v>27</v>
      </c>
      <c r="AJ21" s="53">
        <v>28</v>
      </c>
      <c r="AK21" s="53">
        <v>29</v>
      </c>
      <c r="AL21" s="53">
        <v>30</v>
      </c>
      <c r="AM21" s="53">
        <v>31</v>
      </c>
      <c r="AN21" s="53">
        <v>32</v>
      </c>
      <c r="AO21" s="53">
        <v>33</v>
      </c>
      <c r="AP21" s="53">
        <v>34</v>
      </c>
      <c r="AQ21" s="53">
        <v>35</v>
      </c>
      <c r="AR21" s="53">
        <v>36</v>
      </c>
      <c r="AS21" s="116">
        <v>37</v>
      </c>
      <c r="AT21" s="116">
        <v>38</v>
      </c>
      <c r="AU21" s="116">
        <v>39</v>
      </c>
      <c r="AV21" s="116">
        <v>40</v>
      </c>
      <c r="AW21" s="116">
        <v>41</v>
      </c>
      <c r="AX21" s="116">
        <v>42</v>
      </c>
      <c r="AY21" s="116">
        <v>43</v>
      </c>
      <c r="AZ21" s="116">
        <v>44</v>
      </c>
      <c r="BA21" s="116">
        <v>45</v>
      </c>
      <c r="BB21" s="116">
        <v>46</v>
      </c>
      <c r="BC21" s="116">
        <v>47</v>
      </c>
      <c r="BD21" s="116">
        <v>48</v>
      </c>
    </row>
    <row r="22" spans="1:56" s="9" customFormat="1" ht="18" customHeight="1" x14ac:dyDescent="0.3">
      <c r="A22" s="170" t="s">
        <v>68</v>
      </c>
      <c r="B22" s="173" t="s">
        <v>128</v>
      </c>
      <c r="C22" s="166"/>
      <c r="D22" s="167"/>
      <c r="E22" s="188">
        <v>0.1</v>
      </c>
      <c r="F22" s="103"/>
      <c r="G22" s="103"/>
      <c r="H22" s="54" t="s">
        <v>4</v>
      </c>
      <c r="I22" s="86"/>
      <c r="J22" s="86">
        <v>0.05</v>
      </c>
      <c r="K22" s="86">
        <v>0.06</v>
      </c>
      <c r="L22" s="86">
        <v>7.0000000000000007E-2</v>
      </c>
      <c r="M22" s="86">
        <v>0.08</v>
      </c>
      <c r="N22" s="86">
        <v>0.09</v>
      </c>
      <c r="O22" s="86">
        <v>0.1</v>
      </c>
      <c r="P22" s="86">
        <v>0.11</v>
      </c>
      <c r="Q22" s="86">
        <v>0.12</v>
      </c>
      <c r="R22" s="86">
        <v>0.13</v>
      </c>
      <c r="S22" s="86">
        <v>0.14000000000000001</v>
      </c>
      <c r="T22" s="86">
        <v>0.15</v>
      </c>
      <c r="U22" s="87">
        <v>0.16</v>
      </c>
      <c r="V22" s="86">
        <v>0.17</v>
      </c>
      <c r="W22" s="86">
        <v>0.18</v>
      </c>
      <c r="X22" s="86">
        <v>0.2</v>
      </c>
      <c r="Y22" s="86">
        <v>0.22</v>
      </c>
      <c r="Z22" s="86">
        <v>0.23</v>
      </c>
      <c r="AA22" s="86">
        <v>0.25</v>
      </c>
      <c r="AB22" s="86">
        <v>0.28000000000000003</v>
      </c>
      <c r="AC22" s="86">
        <v>0.3</v>
      </c>
      <c r="AD22" s="86">
        <v>0.31</v>
      </c>
      <c r="AE22" s="86">
        <v>0.33</v>
      </c>
      <c r="AF22" s="88">
        <v>0.34</v>
      </c>
      <c r="AG22" s="86">
        <v>0.35</v>
      </c>
      <c r="AH22" s="86">
        <v>0.36</v>
      </c>
      <c r="AI22" s="86">
        <v>0.37</v>
      </c>
      <c r="AJ22" s="86">
        <v>0.38</v>
      </c>
      <c r="AK22" s="86">
        <v>0.4</v>
      </c>
      <c r="AL22" s="86">
        <v>0.45</v>
      </c>
      <c r="AM22" s="86">
        <v>0.5</v>
      </c>
      <c r="AN22" s="86">
        <v>0.55000000000000004</v>
      </c>
      <c r="AO22" s="86">
        <v>0.57999999999999996</v>
      </c>
      <c r="AP22" s="86">
        <v>0.59</v>
      </c>
      <c r="AQ22" s="86">
        <v>0.6</v>
      </c>
      <c r="AR22" s="86">
        <v>0.61</v>
      </c>
      <c r="AS22" s="87">
        <v>0.62</v>
      </c>
      <c r="AT22" s="86">
        <v>0.65</v>
      </c>
      <c r="AU22" s="86">
        <v>0.66</v>
      </c>
      <c r="AV22" s="86">
        <v>0.7</v>
      </c>
      <c r="AW22" s="86">
        <v>0.75</v>
      </c>
      <c r="AX22" s="86">
        <v>0.78</v>
      </c>
      <c r="AY22" s="86">
        <v>0.79</v>
      </c>
      <c r="AZ22" s="86">
        <v>0.8</v>
      </c>
      <c r="BA22" s="86">
        <v>0.85</v>
      </c>
      <c r="BB22" s="86">
        <v>0.9</v>
      </c>
      <c r="BC22" s="86">
        <v>0.95</v>
      </c>
      <c r="BD22" s="88">
        <v>1</v>
      </c>
    </row>
    <row r="23" spans="1:56" s="9" customFormat="1" ht="18" customHeight="1" x14ac:dyDescent="0.3">
      <c r="A23" s="171"/>
      <c r="B23" s="174"/>
      <c r="C23" s="176"/>
      <c r="D23" s="177"/>
      <c r="E23" s="189"/>
      <c r="F23" s="104"/>
      <c r="G23" s="104"/>
      <c r="H23" s="55" t="s">
        <v>1</v>
      </c>
      <c r="I23" s="28"/>
      <c r="J23" s="29"/>
      <c r="K23" s="29"/>
      <c r="L23" s="29">
        <v>0.09</v>
      </c>
      <c r="M23" s="29">
        <v>0.1</v>
      </c>
      <c r="N23" s="29">
        <v>0.11</v>
      </c>
      <c r="O23" s="29">
        <v>0.12</v>
      </c>
      <c r="P23" s="29">
        <v>0.13</v>
      </c>
      <c r="Q23" s="29">
        <v>0.14000000000000001</v>
      </c>
      <c r="R23" s="29">
        <v>0.15</v>
      </c>
      <c r="S23" s="29">
        <v>0.16</v>
      </c>
      <c r="T23" s="29">
        <v>0.17</v>
      </c>
      <c r="U23" s="28">
        <v>0.18</v>
      </c>
      <c r="V23" s="29">
        <v>0.2</v>
      </c>
      <c r="W23" s="29">
        <v>0.22</v>
      </c>
      <c r="X23" s="29">
        <v>0.23</v>
      </c>
      <c r="Y23" s="29">
        <v>0.25</v>
      </c>
      <c r="Z23" s="29">
        <v>0.28000000000000003</v>
      </c>
      <c r="AA23" s="29">
        <v>0.3</v>
      </c>
      <c r="AB23" s="29">
        <v>0.31</v>
      </c>
      <c r="AC23" s="29">
        <v>0.33</v>
      </c>
      <c r="AD23" s="29">
        <v>0.34</v>
      </c>
      <c r="AE23" s="29">
        <v>0.35</v>
      </c>
      <c r="AF23" s="30">
        <v>0.36</v>
      </c>
      <c r="AG23" s="29">
        <v>0.37</v>
      </c>
      <c r="AH23" s="29">
        <v>0.38</v>
      </c>
      <c r="AI23" s="29">
        <v>0.4</v>
      </c>
      <c r="AJ23" s="29">
        <v>0.45</v>
      </c>
      <c r="AK23" s="29">
        <v>0.5</v>
      </c>
      <c r="AL23" s="29">
        <v>0.55000000000000004</v>
      </c>
      <c r="AM23" s="29">
        <v>0.57999999999999996</v>
      </c>
      <c r="AN23" s="29">
        <v>0.59</v>
      </c>
      <c r="AO23" s="29">
        <v>0.6</v>
      </c>
      <c r="AP23" s="29">
        <v>0.61</v>
      </c>
      <c r="AQ23" s="29">
        <v>0.62</v>
      </c>
      <c r="AR23" s="29">
        <v>0.65</v>
      </c>
      <c r="AS23" s="28">
        <v>0.66</v>
      </c>
      <c r="AT23" s="29">
        <v>0.7</v>
      </c>
      <c r="AU23" s="29">
        <v>0.75</v>
      </c>
      <c r="AV23" s="29">
        <v>0.78</v>
      </c>
      <c r="AW23" s="29">
        <v>0.8</v>
      </c>
      <c r="AX23" s="29">
        <v>0.82</v>
      </c>
      <c r="AY23" s="29">
        <v>0.85</v>
      </c>
      <c r="AZ23" s="29">
        <v>0.86</v>
      </c>
      <c r="BA23" s="29">
        <v>0.89</v>
      </c>
      <c r="BB23" s="29">
        <v>1</v>
      </c>
      <c r="BC23" s="29"/>
      <c r="BD23" s="30"/>
    </row>
    <row r="24" spans="1:56" s="9" customFormat="1" ht="18" customHeight="1" x14ac:dyDescent="0.3">
      <c r="A24" s="172"/>
      <c r="B24" s="175"/>
      <c r="C24" s="168"/>
      <c r="D24" s="169"/>
      <c r="E24" s="190"/>
      <c r="F24" s="56" t="str">
        <f>(IF(OR(F23="",F22=""),"-",F23-F22))</f>
        <v>-</v>
      </c>
      <c r="G24" s="56" t="str">
        <f>(IF(OR(G23="",G22=""),"-",G23-G22))</f>
        <v>-</v>
      </c>
      <c r="H24" s="57" t="s">
        <v>9</v>
      </c>
      <c r="I24" s="32" t="str">
        <f>IF(AND(I22="",I23&gt;0),(IF((SUM($I22:I22)&gt;0),I23-1,I23-I22)),(IF(I22="","-",(IF(AND(I22&gt;0,I23="",MAX(H23:$I23)&gt;0),"-",(IF(AND(I22&gt;0,I23="",MAX(H23:$I23)=0),"-",I23-I22)))))))</f>
        <v>-</v>
      </c>
      <c r="J24" s="32" t="str">
        <f>IF(AND(J22="",J23&gt;0),(IF((SUM($I22:J22)&gt;0),J23-1,J23-J22)),(IF(J22="","-",(IF(AND(J22&gt;0,J23="",MAX(I23:$I23)&gt;0),"-",(IF(AND(J22&gt;0,J23="",MAX(I23:$I23)=0),"-",J23-J22)))))))</f>
        <v>-</v>
      </c>
      <c r="K24" s="32" t="str">
        <f>IF(AND(K22="",K23&gt;0),(IF((SUM($I22:K22)&gt;0),K23-1,K23-K22)),(IF(K22="","-",(IF(AND(K22&gt;0,K23="",MAX($I23:J23)&gt;0),"-",(IF(AND(K22&gt;0,K23="",MAX($I23:J23)=0),"-",K23-K22)))))))</f>
        <v>-</v>
      </c>
      <c r="L24" s="32">
        <f>IF(AND(L22="",L23&gt;0),(IF((SUM($I22:L22)&gt;0),L23-1,L23-L22)),(IF(L22="","-",(IF(AND(L22&gt;0,L23="",MAX($I23:K23)&gt;0),"-",(IF(AND(L22&gt;0,L23="",MAX($I23:K23)=0),"-",L23-L22)))))))</f>
        <v>1.999999999999999E-2</v>
      </c>
      <c r="M24" s="32">
        <f>IF(AND(M22="",M23&gt;0),(IF((SUM($I22:M22)&gt;0),M23-1,M23-M22)),(IF(M22="","-",(IF(AND(M22&gt;0,M23="",MAX($I23:L23)&gt;0),"-",(IF(AND(M22&gt;0,M23="",MAX($I23:L23)=0),"-",M23-M22)))))))</f>
        <v>2.0000000000000004E-2</v>
      </c>
      <c r="N24" s="32">
        <f>IF(AND(N22="",N23&gt;0),(IF((SUM($I22:N22)&gt;0),N23-1,N23-N22)),(IF(N22="","-",(IF(AND(N22&gt;0,N23="",MAX($I23:M23)&gt;0),"-",(IF(AND(N22&gt;0,N23="",MAX($I23:M23)=0),"-",N23-N22)))))))</f>
        <v>2.0000000000000004E-2</v>
      </c>
      <c r="O24" s="32">
        <f>IF(AND(O22="",O23&gt;0),(IF((SUM($I22:O22)&gt;0),O23-1,O23-O22)),(IF(O22="","-",(IF(AND(O22&gt;0,O23="",MAX($I23:N23)&gt;0),"-",(IF(AND(O22&gt;0,O23="",MAX($I23:N23)=0),"-",O23-O22)))))))</f>
        <v>1.999999999999999E-2</v>
      </c>
      <c r="P24" s="32">
        <f>IF(AND(P22="",P23&gt;0),(IF((SUM($I22:P22)&gt;0),P23-1,P23-P22)),(IF(P22="","-",(IF(AND(P22&gt;0,P23="",MAX($I23:O23)&gt;0),"-",(IF(AND(P22&gt;0,P23="",MAX($I23:O23)=0),"-",P23-P22)))))))</f>
        <v>2.0000000000000004E-2</v>
      </c>
      <c r="Q24" s="32">
        <f>IF(AND(Q22="",Q23&gt;0),(IF((SUM($I22:Q22)&gt;0),Q23-1,Q23-Q22)),(IF(Q22="","-",(IF(AND(Q22&gt;0,Q23="",MAX($I23:P23)&gt;0),"-",(IF(AND(Q22&gt;0,Q23="",MAX($I23:P23)=0),"-",Q23-Q22)))))))</f>
        <v>2.0000000000000018E-2</v>
      </c>
      <c r="R24" s="32">
        <f>IF(AND(R22="",R23&gt;0),(IF((SUM($I22:R22)&gt;0),R23-1,R23-R22)),(IF(R22="","-",(IF(AND(R22&gt;0,R23="",MAX($I23:Q23)&gt;0),"-",(IF(AND(R22&gt;0,R23="",MAX($I23:Q23)=0),"-",R23-R22)))))))</f>
        <v>1.999999999999999E-2</v>
      </c>
      <c r="S24" s="32">
        <f>IF(AND(S22="",S23&gt;0),(IF((SUM($I22:S22)&gt;0),S23-1,S23-S22)),(IF(S22="","-",(IF(AND(S22&gt;0,S23="",MAX($I23:R23)&gt;0),"-",(IF(AND(S22&gt;0,S23="",MAX($I23:R23)=0),"-",S23-S22)))))))</f>
        <v>1.999999999999999E-2</v>
      </c>
      <c r="T24" s="117">
        <f>IF(AND(T22="",T23&gt;0),(IF((SUM($I22:T22)&gt;0),T23-1,T23-T22)),(IF(T22="","-",(IF(AND(T22&gt;0,T23="",MAX($I23:S23)&gt;0),"-",(IF(AND(T22&gt;0,T23="",MAX($I23:S23)=0),"-",T23-T22)))))))</f>
        <v>2.0000000000000018E-2</v>
      </c>
      <c r="U24" s="118">
        <f>IF(AND(U22="",U23&gt;0),(IF((SUM($I22:U22)&gt;0),U23-1,U23-U22)),(IF(U22="","-",(IF(AND(U22&gt;0,U23="",MAX($I23:T23)&gt;0),"-",(IF(AND(U22&gt;0,U23="",MAX($I23:T23)=0),"-",U23-U22)))))))</f>
        <v>1.999999999999999E-2</v>
      </c>
      <c r="V24" s="32">
        <f>IF(AND(V22="",V23&gt;0),(IF((SUM($I22:V22)&gt;0),V23-1,V23-V22)),(IF(V22="","-",(IF(AND(V22&gt;0,V23="",MAX($I23:U23)&gt;0),"-",(IF(AND(V22&gt;0,V23="",MAX($I23:U23)=0),"-",V23-V22)))))))</f>
        <v>0.03</v>
      </c>
      <c r="W24" s="32">
        <f>IF(AND(W22="",W23&gt;0),(IF((SUM($I22:W22)&gt;0),W23-1,W23-W22)),(IF(W22="","-",(IF(AND(W22&gt;0,W23="",MAX($I23:V23)&gt;0),"-",(IF(AND(W22&gt;0,W23="",MAX($I23:V23)=0),"-",W23-W22)))))))</f>
        <v>4.0000000000000008E-2</v>
      </c>
      <c r="X24" s="32">
        <f>IF(AND(X22="",X23&gt;0),(IF((SUM($I22:X22)&gt;0),X23-1,X23-X22)),(IF(X22="","-",(IF(AND(X22&gt;0,X23="",MAX($I23:W23)&gt;0),"-",(IF(AND(X22&gt;0,X23="",MAX($I23:W23)=0),"-",X23-X22)))))))</f>
        <v>0.03</v>
      </c>
      <c r="Y24" s="32">
        <f>IF(AND(Y22="",Y23&gt;0),(IF((SUM($I22:Y22)&gt;0),Y23-1,Y23-Y22)),(IF(Y22="","-",(IF(AND(Y22&gt;0,Y23="",MAX($I23:X23)&gt;0),"-",(IF(AND(Y22&gt;0,Y23="",MAX($I23:X23)=0),"-",Y23-Y22)))))))</f>
        <v>0.03</v>
      </c>
      <c r="Z24" s="32">
        <f>IF(AND(Z22="",Z23&gt;0),(IF((SUM($I22:Z22)&gt;0),Z23-1,Z23-Z22)),(IF(Z22="","-",(IF(AND(Z22&gt;0,Z23="",MAX($I23:Y23)&gt;0),"-",(IF(AND(Z22&gt;0,Z23="",MAX($I23:Y23)=0),"-",Z23-Z22)))))))</f>
        <v>5.0000000000000017E-2</v>
      </c>
      <c r="AA24" s="32">
        <f>IF(AND(AA22="",AA23&gt;0),(IF((SUM($I22:AA22)&gt;0),AA23-1,AA23-AA22)),(IF(AA22="","-",(IF(AND(AA22&gt;0,AA23="",MAX($I23:Z23)&gt;0),"-",(IF(AND(AA22&gt;0,AA23="",MAX($I23:Z23)=0),"-",AA23-AA22)))))))</f>
        <v>4.9999999999999989E-2</v>
      </c>
      <c r="AB24" s="32">
        <f>IF(AND(AB22="",AB23&gt;0),(IF((SUM($I22:AB22)&gt;0),AB23-1,AB23-AB22)),(IF(AB22="","-",(IF(AND(AB22&gt;0,AB23="",MAX($I23:AA23)&gt;0),"-",(IF(AND(AB22&gt;0,AB23="",MAX($I23:AA23)=0),"-",AB23-AB22)))))))</f>
        <v>2.9999999999999971E-2</v>
      </c>
      <c r="AC24" s="32">
        <f>IF(AND(AC22="",AC23&gt;0),(IF((SUM($I22:AC22)&gt;0),AC23-1,AC23-AC22)),(IF(AC22="","-",(IF(AND(AC22&gt;0,AC23="",MAX($I23:AB23)&gt;0),"-",(IF(AND(AC22&gt;0,AC23="",MAX($I23:AB23)=0),"-",AC23-AC22)))))))</f>
        <v>3.0000000000000027E-2</v>
      </c>
      <c r="AD24" s="32">
        <f>IF(AND(AD22="",AD23&gt;0),(IF((SUM($I22:AD22)&gt;0),AD23-1,AD23-AD22)),(IF(AD22="","-",(IF(AND(AD22&gt;0,AD23="",MAX($I23:AC23)&gt;0),"-",(IF(AND(AD22&gt;0,AD23="",MAX($I23:AC23)=0),"-",AD23-AD22)))))))</f>
        <v>3.0000000000000027E-2</v>
      </c>
      <c r="AE24" s="32">
        <f>IF(AND(AE22="",AE23&gt;0),(IF((SUM($I22:AE22)&gt;0),AE23-1,AE23-AE22)),(IF(AE22="","-",(IF(AND(AE22&gt;0,AE23="",MAX($I23:AD23)&gt;0),"-",(IF(AND(AE22&gt;0,AE23="",MAX($I23:AD23)=0),"-",AE23-AE22)))))))</f>
        <v>1.9999999999999962E-2</v>
      </c>
      <c r="AF24" s="34">
        <f>IF(AND(AF22="",AF23&gt;0),(IF((SUM($I22:AF22)&gt;0),AF23-1,AF23-AF22)),(IF(AF22="","-",(IF(AND(AF22&gt;0,AF23="",MAX($I23:AE23)&gt;0),"-",(IF(AND(AF22&gt;0,AF23="",MAX($I23:AE23)=0),"-",AF23-AF22)))))))</f>
        <v>1.9999999999999962E-2</v>
      </c>
      <c r="AG24" s="32">
        <f>IF(AND(AG22="",AG23&gt;0),(IF((SUM($I22:AG22)&gt;0),AG23-1,AG23-AG22)),(IF(AG22="","-",(IF(AND(AG22&gt;0,AG23="",MAX($I23:AF23)&gt;0),"-",(IF(AND(AG22&gt;0,AG23="",MAX($I23:AF23)=0),"-",AG23-AG22)))))))</f>
        <v>2.0000000000000018E-2</v>
      </c>
      <c r="AH24" s="32">
        <f>IF(AND(AH22="",AH23&gt;0),(IF((SUM($I22:AH22)&gt;0),AH23-1,AH23-AH22)),(IF(AH22="","-",(IF(AND(AH22&gt;0,AH23="",MAX($I23:AG23)&gt;0),"-",(IF(AND(AH22&gt;0,AH23="",MAX($I23:AG23)=0),"-",AH23-AH22)))))))</f>
        <v>2.0000000000000018E-2</v>
      </c>
      <c r="AI24" s="32">
        <f>IF(AND(AI22="",AI23&gt;0),(IF((SUM($I22:AI22)&gt;0),AI23-1,AI23-AI22)),(IF(AI22="","-",(IF(AND(AI22&gt;0,AI23="",MAX($I23:AH23)&gt;0),"-",(IF(AND(AI22&gt;0,AI23="",MAX($I23:AH23)=0),"-",AI23-AI22)))))))</f>
        <v>3.0000000000000027E-2</v>
      </c>
      <c r="AJ24" s="32">
        <f>IF(AND(AJ22="",AJ23&gt;0),(IF((SUM($I22:AJ22)&gt;0),AJ23-1,AJ23-AJ22)),(IF(AJ22="","-",(IF(AND(AJ22&gt;0,AJ23="",MAX($I23:AI23)&gt;0),"-",(IF(AND(AJ22&gt;0,AJ23="",MAX($I23:AI23)=0),"-",AJ23-AJ22)))))))</f>
        <v>7.0000000000000007E-2</v>
      </c>
      <c r="AK24" s="32">
        <f>IF(AND(AK22="",AK23&gt;0),(IF((SUM($I22:AK22)&gt;0),AK23-1,AK23-AK22)),(IF(AK22="","-",(IF(AND(AK22&gt;0,AK23="",MAX($I23:AJ23)&gt;0),"-",(IF(AND(AK22&gt;0,AK23="",MAX($I23:AJ23)=0),"-",AK23-AK22)))))))</f>
        <v>9.9999999999999978E-2</v>
      </c>
      <c r="AL24" s="32">
        <f>IF(AND(AL22="",AL23&gt;0),(IF((SUM($I22:AL22)&gt;0),AL23-1,AL23-AL22)),(IF(AL22="","-",(IF(AND(AL22&gt;0,AL23="",MAX($I23:AK23)&gt;0),"-",(IF(AND(AL22&gt;0,AL23="",MAX($I23:AK23)=0),"-",AL23-AL22)))))))</f>
        <v>0.10000000000000003</v>
      </c>
      <c r="AM24" s="32">
        <f>IF(AND(AM22="",AM23&gt;0),(IF((SUM($I22:AM22)&gt;0),AM23-1,AM23-AM22)),(IF(AM22="","-",(IF(AND(AM22&gt;0,AM23="",MAX($I23:AL23)&gt;0),"-",(IF(AND(AM22&gt;0,AM23="",MAX($I23:AL23)=0),"-",AM23-AM22)))))))</f>
        <v>7.999999999999996E-2</v>
      </c>
      <c r="AN24" s="32">
        <f>IF(AND(AN22="",AN23&gt;0),(IF((SUM($I22:AN22)&gt;0),AN23-1,AN23-AN22)),(IF(AN22="","-",(IF(AND(AN22&gt;0,AN23="",MAX($I23:AM23)&gt;0),"-",(IF(AND(AN22&gt;0,AN23="",MAX($I23:AM23)=0),"-",AN23-AN22)))))))</f>
        <v>3.9999999999999925E-2</v>
      </c>
      <c r="AO24" s="32">
        <f>IF(AND(AO22="",AO23&gt;0),(IF((SUM($I22:AO22)&gt;0),AO23-1,AO23-AO22)),(IF(AO22="","-",(IF(AND(AO22&gt;0,AO23="",MAX($I23:AN23)&gt;0),"-",(IF(AND(AO22&gt;0,AO23="",MAX($I23:AN23)=0),"-",AO23-AO22)))))))</f>
        <v>2.0000000000000018E-2</v>
      </c>
      <c r="AP24" s="32">
        <f>IF(AND(AP22="",AP23&gt;0),(IF((SUM($I22:AP22)&gt;0),AP23-1,AP23-AP22)),(IF(AP22="","-",(IF(AND(AP22&gt;0,AP23="",MAX($I23:AO23)&gt;0),"-",(IF(AND(AP22&gt;0,AP23="",MAX($I23:AO23)=0),"-",AP23-AP22)))))))</f>
        <v>2.0000000000000018E-2</v>
      </c>
      <c r="AQ24" s="32">
        <f>IF(AND(AQ22="",AQ23&gt;0),(IF((SUM($I22:AQ22)&gt;0),AQ23-1,AQ23-AQ22)),(IF(AQ22="","-",(IF(AND(AQ22&gt;0,AQ23="",MAX($I23:AP23)&gt;0),"-",(IF(AND(AQ22&gt;0,AQ23="",MAX($I23:AP23)=0),"-",AQ23-AQ22)))))))</f>
        <v>2.0000000000000018E-2</v>
      </c>
      <c r="AR24" s="117">
        <f>IF(AND(AR22="",AR23&gt;0),(IF((SUM($I22:AR22)&gt;0),AR23-1,AR23-AR22)),(IF(AR22="","-",(IF(AND(AR22&gt;0,AR23="",MAX($I23:AQ23)&gt;0),"-",(IF(AND(AR22&gt;0,AR23="",MAX($I23:AQ23)=0),"-",AR23-AR22)))))))</f>
        <v>4.0000000000000036E-2</v>
      </c>
      <c r="AS24" s="118">
        <f>IF(AND(AS22="",AS23&gt;0),(IF((SUM($I22:AS22)&gt;0),AS23-1,AS23-AS22)),(IF(AS22="","-",(IF(AND(AS22&gt;0,AS23="",MAX($I23:AF23)&gt;0),"-",(IF(AND(AS22&gt;0,AS23="",MAX($I23:AF23)=0),"-",AS23-AS22)))))))</f>
        <v>4.0000000000000036E-2</v>
      </c>
      <c r="AT24" s="32">
        <f>IF(AND(AT22="",AT23&gt;0),(IF((SUM($I22:AT22)&gt;0),AT23-1,AT23-AT22)),(IF(AT22="","-",(IF(AND(AT22&gt;0,AT23="",MAX($I23:AS23)&gt;0),"-",(IF(AND(AT22&gt;0,AT23="",MAX($I23:AS23)=0),"-",AT23-AT22)))))))</f>
        <v>4.9999999999999933E-2</v>
      </c>
      <c r="AU24" s="32">
        <f>IF(AND(AU22="",AU23&gt;0),(IF((SUM($I22:AU22)&gt;0),AU23-1,AU23-AU22)),(IF(AU22="","-",(IF(AND(AU22&gt;0,AU23="",MAX($I23:AT23)&gt;0),"-",(IF(AND(AU22&gt;0,AU23="",MAX($I23:AT23)=0),"-",AU23-AU22)))))))</f>
        <v>8.9999999999999969E-2</v>
      </c>
      <c r="AV24" s="32">
        <f>IF(AND(AV22="",AV23&gt;0),(IF((SUM($I22:AV22)&gt;0),AV23-1,AV23-AV22)),(IF(AV22="","-",(IF(AND(AV22&gt;0,AV23="",MAX($I23:AU23)&gt;0),"-",(IF(AND(AV22&gt;0,AV23="",MAX($I23:AU23)=0),"-",AV23-AV22)))))))</f>
        <v>8.0000000000000071E-2</v>
      </c>
      <c r="AW24" s="32">
        <f>IF(AND(AW22="",AW23&gt;0),(IF((SUM($I22:AW22)&gt;0),AW23-1,AW23-AW22)),(IF(AW22="","-",(IF(AND(AW22&gt;0,AW23="",MAX($I23:AV23)&gt;0),"-",(IF(AND(AW22&gt;0,AW23="",MAX($I23:AV23)=0),"-",AW23-AW22)))))))</f>
        <v>5.0000000000000044E-2</v>
      </c>
      <c r="AX24" s="32">
        <f>IF(AND(AX22="",AX23&gt;0),(IF((SUM($I22:AX22)&gt;0),AX23-1,AX23-AX22)),(IF(AX22="","-",(IF(AND(AX22&gt;0,AX23="",MAX($I23:AW23)&gt;0),"-",(IF(AND(AX22&gt;0,AX23="",MAX($I23:AW23)=0),"-",AX23-AX22)))))))</f>
        <v>3.9999999999999925E-2</v>
      </c>
      <c r="AY24" s="32">
        <f>IF(AND(AY22="",AY23&gt;0),(IF((SUM($I22:AY22)&gt;0),AY23-1,AY23-AY22)),(IF(AY22="","-",(IF(AND(AY22&gt;0,AY23="",MAX($I23:AX23)&gt;0),"-",(IF(AND(AY22&gt;0,AY23="",MAX($I23:AX23)=0),"-",AY23-AY22)))))))</f>
        <v>5.9999999999999942E-2</v>
      </c>
      <c r="AZ24" s="32">
        <f>IF(AND(AZ22="",AZ23&gt;0),(IF((SUM($I22:AZ22)&gt;0),AZ23-1,AZ23-AZ22)),(IF(AZ22="","-",(IF(AND(AZ22&gt;0,AZ23="",MAX($I23:AY23)&gt;0),"-",(IF(AND(AZ22&gt;0,AZ23="",MAX($I23:AY23)=0),"-",AZ23-AZ22)))))))</f>
        <v>5.9999999999999942E-2</v>
      </c>
      <c r="BA24" s="32">
        <f>IF(AND(BA22="",BA23&gt;0),(IF((SUM($I22:BA22)&gt;0),BA23-1,BA23-BA22)),(IF(BA22="","-",(IF(AND(BA22&gt;0,BA23="",MAX($I23:AZ23)&gt;0),"-",(IF(AND(BA22&gt;0,BA23="",MAX($I23:AZ23)=0),"-",BA23-BA22)))))))</f>
        <v>4.0000000000000036E-2</v>
      </c>
      <c r="BB24" s="32">
        <f>IF(AND(BB22="",BB23&gt;0),(IF((SUM($I22:BB22)&gt;0),BB23-1,BB23-BB22)),(IF(BB22="","-",(IF(AND(BB22&gt;0,BB23="",MAX($I23:BA23)&gt;0),"-",(IF(AND(BB22&gt;0,BB23="",MAX($I23:BA23)=0),"-",BB23-BB22)))))))</f>
        <v>9.9999999999999978E-2</v>
      </c>
      <c r="BC24" s="32" t="str">
        <f>IF(AND(BC22="",BC23&gt;0),(IF((SUM($I22:BC22)&gt;0),BC23-1,BC23-BC22)),(IF(BC22="","-",(IF(AND(BC22&gt;0,BC23="",MAX($I23:BB23)&gt;0),"-",(IF(AND(BC22&gt;0,BC23="",MAX($I23:BB23)=0),"-",BC23-BC22)))))))</f>
        <v>-</v>
      </c>
      <c r="BD24" s="34" t="str">
        <f>IF(AND(BD22="",BD23&gt;0),(IF((SUM($I22:BD22)&gt;0),BD23-1,BD23-BD22)),(IF(BD22="","-",(IF(AND(BD22&gt;0,BD23="",MAX($I23:BC23)&gt;0),"-",(IF(AND(BD22&gt;0,BD23="",MAX($I23:BC23)=0),"-",BD23-BD22)))))))</f>
        <v>-</v>
      </c>
    </row>
    <row r="25" spans="1:56" s="9" customFormat="1" ht="18" customHeight="1" x14ac:dyDescent="0.3">
      <c r="A25" s="170" t="s">
        <v>68</v>
      </c>
      <c r="B25" s="173"/>
      <c r="C25" s="166"/>
      <c r="D25" s="167"/>
      <c r="E25" s="188"/>
      <c r="F25" s="103"/>
      <c r="G25" s="103"/>
      <c r="H25" s="54" t="s">
        <v>4</v>
      </c>
      <c r="I25" s="86"/>
      <c r="J25" s="86"/>
      <c r="K25" s="86"/>
      <c r="L25" s="86"/>
      <c r="M25" s="86"/>
      <c r="N25" s="86">
        <v>0.2</v>
      </c>
      <c r="O25" s="86"/>
      <c r="P25" s="25"/>
      <c r="Q25" s="86"/>
      <c r="R25" s="86"/>
      <c r="S25" s="86"/>
      <c r="T25" s="86"/>
      <c r="U25" s="87"/>
      <c r="V25" s="86"/>
      <c r="W25" s="86"/>
      <c r="X25" s="86"/>
      <c r="Y25" s="86"/>
      <c r="Z25" s="86"/>
      <c r="AA25" s="86"/>
      <c r="AB25" s="86"/>
      <c r="AC25" s="86"/>
      <c r="AD25" s="86"/>
      <c r="AE25" s="86"/>
      <c r="AF25" s="88"/>
      <c r="AG25" s="87"/>
      <c r="AH25" s="86"/>
      <c r="AI25" s="86"/>
      <c r="AJ25" s="86"/>
      <c r="AK25" s="86"/>
      <c r="AL25" s="86"/>
      <c r="AM25" s="86"/>
      <c r="AN25" s="86"/>
      <c r="AO25" s="86"/>
      <c r="AP25" s="86"/>
      <c r="AQ25" s="86"/>
      <c r="AR25" s="88"/>
      <c r="AS25" s="87"/>
      <c r="AT25" s="86"/>
      <c r="AU25" s="86"/>
      <c r="AV25" s="86"/>
      <c r="AW25" s="86"/>
      <c r="AX25" s="86"/>
      <c r="AY25" s="86"/>
      <c r="AZ25" s="86"/>
      <c r="BA25" s="86"/>
      <c r="BB25" s="86"/>
      <c r="BC25" s="86"/>
      <c r="BD25" s="88"/>
    </row>
    <row r="26" spans="1:56" s="9" customFormat="1" ht="18" customHeight="1" x14ac:dyDescent="0.3">
      <c r="A26" s="171"/>
      <c r="B26" s="174"/>
      <c r="C26" s="176"/>
      <c r="D26" s="177"/>
      <c r="E26" s="189"/>
      <c r="F26" s="104"/>
      <c r="G26" s="104"/>
      <c r="H26" s="55" t="s">
        <v>1</v>
      </c>
      <c r="I26" s="25"/>
      <c r="J26" s="25"/>
      <c r="K26" s="25"/>
      <c r="L26" s="25"/>
      <c r="M26" s="25"/>
      <c r="N26" s="25">
        <v>0.2</v>
      </c>
      <c r="O26" s="25"/>
      <c r="P26" s="25"/>
      <c r="Q26" s="25"/>
      <c r="R26" s="25"/>
      <c r="S26" s="25"/>
      <c r="T26" s="25"/>
      <c r="U26" s="28"/>
      <c r="V26" s="25"/>
      <c r="W26" s="25"/>
      <c r="X26" s="25"/>
      <c r="Y26" s="25"/>
      <c r="Z26" s="25"/>
      <c r="AA26" s="25"/>
      <c r="AB26" s="25"/>
      <c r="AC26" s="25"/>
      <c r="AD26" s="25"/>
      <c r="AE26" s="25"/>
      <c r="AF26" s="31"/>
      <c r="AG26" s="28"/>
      <c r="AH26" s="25"/>
      <c r="AI26" s="25"/>
      <c r="AJ26" s="25"/>
      <c r="AK26" s="25"/>
      <c r="AL26" s="25"/>
      <c r="AM26" s="25"/>
      <c r="AN26" s="25"/>
      <c r="AO26" s="25"/>
      <c r="AP26" s="25"/>
      <c r="AQ26" s="25"/>
      <c r="AR26" s="31"/>
      <c r="AS26" s="28"/>
      <c r="AT26" s="25"/>
      <c r="AU26" s="25"/>
      <c r="AV26" s="25"/>
      <c r="AW26" s="25"/>
      <c r="AX26" s="25"/>
      <c r="AY26" s="25"/>
      <c r="AZ26" s="25"/>
      <c r="BA26" s="25"/>
      <c r="BB26" s="25"/>
      <c r="BC26" s="25"/>
      <c r="BD26" s="31"/>
    </row>
    <row r="27" spans="1:56" s="9" customFormat="1" ht="18" customHeight="1" x14ac:dyDescent="0.3">
      <c r="A27" s="172"/>
      <c r="B27" s="175"/>
      <c r="C27" s="168"/>
      <c r="D27" s="169"/>
      <c r="E27" s="190"/>
      <c r="F27" s="56" t="str">
        <f>(IF(OR(F26="",F25=""),"-",F26-F25))</f>
        <v>-</v>
      </c>
      <c r="G27" s="56" t="str">
        <f>(IF(OR(G26="",G25=""),"-",G26-G25))</f>
        <v>-</v>
      </c>
      <c r="H27" s="57" t="s">
        <v>9</v>
      </c>
      <c r="I27" s="32" t="str">
        <f>IF(AND(I25="",I26&gt;0),(IF((SUM($I25:I25)&gt;0),I26-1,I26-I25)),(IF(I25="","-",(IF(AND(I25&gt;0,I26="",MAX(H26:$I26)&gt;0),"-",(IF(AND(I25&gt;0,I26="",MAX(H26:$I26)=0),"-",I26-I25)))))))</f>
        <v>-</v>
      </c>
      <c r="J27" s="32" t="str">
        <f>IF(AND(J25="",J26&gt;0),(IF((SUM($I25:J25)&gt;0),J26-1,J26-J25)),(IF(J25="","-",(IF(AND(J25&gt;0,J26="",MAX(I26:$I26)&gt;0),"-",(IF(AND(J25&gt;0,J26="",MAX(I26:$I26)=0),"-",J26-J25)))))))</f>
        <v>-</v>
      </c>
      <c r="K27" s="32" t="str">
        <f>IF(AND(K25="",K26&gt;0),(IF((SUM($I25:K25)&gt;0),K26-1,K26-K25)),(IF(K25="","-",(IF(AND(K25&gt;0,K26="",MAX($I26:J26)&gt;0),"-",(IF(AND(K25&gt;0,K26="",MAX($I26:J26)=0),"-",K26-K25)))))))</f>
        <v>-</v>
      </c>
      <c r="L27" s="32" t="str">
        <f>IF(AND(L25="",L26&gt;0),(IF((SUM($I25:L25)&gt;0),L26-1,L26-L25)),(IF(L25="","-",(IF(AND(L25&gt;0,L26="",MAX($I26:K26)&gt;0),"-",(IF(AND(L25&gt;0,L26="",MAX($I26:K26)=0),"-",L26-L25)))))))</f>
        <v>-</v>
      </c>
      <c r="M27" s="32" t="str">
        <f>IF(AND(M25="",M26&gt;0),(IF((SUM($I25:M25)&gt;0),M26-1,M26-M25)),(IF(M25="","-",(IF(AND(M25&gt;0,M26="",MAX($I26:L26)&gt;0),"-",(IF(AND(M25&gt;0,M26="",MAX($I26:L26)=0),"-",M26-M25)))))))</f>
        <v>-</v>
      </c>
      <c r="N27" s="32">
        <f>IF(AND(N25="",N26&gt;0),(IF((SUM($I25:N25)&gt;0),N26-1,N26-N25)),(IF(N25="","-",(IF(AND(N25&gt;0,N26="",MAX($I26:M26)&gt;0),"-",(IF(AND(N25&gt;0,N26="",MAX($I26:M26)=0),"-",N26-N25)))))))</f>
        <v>0</v>
      </c>
      <c r="O27" s="32" t="str">
        <f>IF(AND(O25="",O26&gt;0),(IF((SUM($I25:O25)&gt;0),O26-1,O26-O25)),(IF(O25="","-",(IF(AND(O25&gt;0,O26="",MAX($I26:N26)&gt;0),"-",(IF(AND(O25&gt;0,O26="",MAX($I26:N26)=0),"-",O26-O25)))))))</f>
        <v>-</v>
      </c>
      <c r="P27" s="32" t="str">
        <f>IF(AND(P25="",P26&gt;0),(IF((SUM($I25:P25)&gt;0),P26-1,P26-P25)),(IF(P25="","-",(IF(AND(P25&gt;0,P26="",MAX($I26:O26)&gt;0),"-",(IF(AND(P25&gt;0,P26="",MAX($I26:O26)=0),"-",P26-P25)))))))</f>
        <v>-</v>
      </c>
      <c r="Q27" s="32" t="str">
        <f>IF(AND(Q25="",Q26&gt;0),(IF((SUM($I25:Q25)&gt;0),Q26-1,Q26-Q25)),(IF(Q25="","-",(IF(AND(Q25&gt;0,Q26="",MAX($I26:P26)&gt;0),"-",(IF(AND(Q25&gt;0,Q26="",MAX($I26:P26)=0),"-",Q26-Q25)))))))</f>
        <v>-</v>
      </c>
      <c r="R27" s="32" t="str">
        <f>IF(AND(R25="",R26&gt;0),(IF((SUM($I25:R25)&gt;0),R26-1,R26-R25)),(IF(R25="","-",(IF(AND(R25&gt;0,R26="",MAX($I26:Q26)&gt;0),"-",(IF(AND(R25&gt;0,R26="",MAX($I26:Q26)=0),"-",R26-R25)))))))</f>
        <v>-</v>
      </c>
      <c r="S27" s="32" t="str">
        <f>IF(AND(S25="",S26&gt;0),(IF((SUM($I25:S25)&gt;0),S26-1,S26-S25)),(IF(S25="","-",(IF(AND(S25&gt;0,S26="",MAX($I26:R26)&gt;0),"-",(IF(AND(S25&gt;0,S26="",MAX($I26:R26)=0),"-",S26-S25)))))))</f>
        <v>-</v>
      </c>
      <c r="T27" s="34" t="str">
        <f>IF(AND(T25="",T26&gt;0),(IF((SUM($I25:T25)&gt;0),T26-1,T26-T25)),(IF(T25="","-",(IF(AND(T25&gt;0,T26="",MAX($I26:S26)&gt;0),"-",(IF(AND(T25&gt;0,T26="",MAX($I26:S26)=0),"-",T26-T25)))))))</f>
        <v>-</v>
      </c>
      <c r="U27" s="32" t="str">
        <f>IF(AND(U25="",U26&gt;0),(IF((SUM($I25:U25)&gt;0),U26-1,U26-U25)),(IF(U25="","-",(IF(AND(U25&gt;0,U26="",MAX($I26:T26)&gt;0),"-",(IF(AND(U25&gt;0,U26="",MAX($I26:T26)=0),"-",U26-U25)))))))</f>
        <v>-</v>
      </c>
      <c r="V27" s="32" t="str">
        <f>IF(AND(V25="",V26&gt;0),(IF((SUM($I25:V25)&gt;0),V26-1,V26-V25)),(IF(V25="","-",(IF(AND(V25&gt;0,V26="",MAX($I26:U26)&gt;0),"-",(IF(AND(V25&gt;0,V26="",MAX($I26:U26)=0),"-",V26-V25)))))))</f>
        <v>-</v>
      </c>
      <c r="W27" s="32" t="str">
        <f>IF(AND(W25="",W26&gt;0),(IF((SUM($I25:W25)&gt;0),W26-1,W26-W25)),(IF(W25="","-",(IF(AND(W25&gt;0,W26="",MAX($I26:V26)&gt;0),"-",(IF(AND(W25&gt;0,W26="",MAX($I26:V26)=0),"-",W26-W25)))))))</f>
        <v>-</v>
      </c>
      <c r="X27" s="32" t="str">
        <f>IF(AND(X25="",X26&gt;0),(IF((SUM($I25:X25)&gt;0),X26-1,X26-X25)),(IF(X25="","-",(IF(AND(X25&gt;0,X26="",MAX($I26:W26)&gt;0),"-",(IF(AND(X25&gt;0,X26="",MAX($I26:W26)=0),"-",X26-X25)))))))</f>
        <v>-</v>
      </c>
      <c r="Y27" s="32" t="str">
        <f>IF(AND(Y25="",Y26&gt;0),(IF((SUM($I25:Y25)&gt;0),Y26-1,Y26-Y25)),(IF(Y25="","-",(IF(AND(Y25&gt;0,Y26="",MAX($I26:X26)&gt;0),"-",(IF(AND(Y25&gt;0,Y26="",MAX($I26:X26)=0),"-",Y26-Y25)))))))</f>
        <v>-</v>
      </c>
      <c r="Z27" s="32" t="str">
        <f>IF(AND(Z25="",Z26&gt;0),(IF((SUM($I25:Z25)&gt;0),Z26-1,Z26-Z25)),(IF(Z25="","-",(IF(AND(Z25&gt;0,Z26="",MAX($I26:Y26)&gt;0),"-",(IF(AND(Z25&gt;0,Z26="",MAX($I26:Y26)=0),"-",Z26-Z25)))))))</f>
        <v>-</v>
      </c>
      <c r="AA27" s="32" t="str">
        <f>IF(AND(AA25="",AA26&gt;0),(IF((SUM($I25:AA25)&gt;0),AA26-1,AA26-AA25)),(IF(AA25="","-",(IF(AND(AA25&gt;0,AA26="",MAX($I26:Z26)&gt;0),"-",(IF(AND(AA25&gt;0,AA26="",MAX($I26:Z26)=0),"-",AA26-AA25)))))))</f>
        <v>-</v>
      </c>
      <c r="AB27" s="32" t="str">
        <f>IF(AND(AB25="",AB26&gt;0),(IF((SUM($I25:AB25)&gt;0),AB26-1,AB26-AB25)),(IF(AB25="","-",(IF(AND(AB25&gt;0,AB26="",MAX($I26:AA26)&gt;0),"-",(IF(AND(AB25&gt;0,AB26="",MAX($I26:AA26)=0),"-",AB26-AB25)))))))</f>
        <v>-</v>
      </c>
      <c r="AC27" s="32" t="str">
        <f>IF(AND(AC25="",AC26&gt;0),(IF((SUM($I25:AC25)&gt;0),AC26-1,AC26-AC25)),(IF(AC25="","-",(IF(AND(AC25&gt;0,AC26="",MAX($I26:AB26)&gt;0),"-",(IF(AND(AC25&gt;0,AC26="",MAX($I26:AB26)=0),"-",AC26-AC25)))))))</f>
        <v>-</v>
      </c>
      <c r="AD27" s="32" t="str">
        <f>IF(AND(AD25="",AD26&gt;0),(IF((SUM($I25:AD25)&gt;0),AD26-1,AD26-AD25)),(IF(AD25="","-",(IF(AND(AD25&gt;0,AD26="",MAX($I26:AC26)&gt;0),"-",(IF(AND(AD25&gt;0,AD26="",MAX($I26:AC26)=0),"-",AD26-AD25)))))))</f>
        <v>-</v>
      </c>
      <c r="AE27" s="32" t="str">
        <f>IF(AND(AE25="",AE26&gt;0),(IF((SUM($I25:AE25)&gt;0),AE26-1,AE26-AE25)),(IF(AE25="","-",(IF(AND(AE25&gt;0,AE26="",MAX($I26:AD26)&gt;0),"-",(IF(AND(AE25&gt;0,AE26="",MAX($I26:AD26)=0),"-",AE26-AE25)))))))</f>
        <v>-</v>
      </c>
      <c r="AF27" s="34" t="str">
        <f>IF(AND(AF25="",AF26&gt;0),(IF((SUM($I25:AF25)&gt;0),AF26-1,AF26-AF25)),(IF(AF25="","-",(IF(AND(AF25&gt;0,AF26="",MAX($I26:AE26)&gt;0),"-",(IF(AND(AF25&gt;0,AF26="",MAX($I26:AE26)=0),"-",AF26-AF25)))))))</f>
        <v>-</v>
      </c>
      <c r="AG27" s="32" t="str">
        <f>IF(AND(AG25="",AG26&gt;0),(IF((SUM($I25:AG25)&gt;0),AG26-1,AG26-AG25)),(IF(AG25="","-",(IF(AND(AG25&gt;0,AG26="",MAX($I26:AF26)&gt;0),"-",(IF(AND(AG25&gt;0,AG26="",MAX($I26:AF26)=0),"-",AG26-AG25)))))))</f>
        <v>-</v>
      </c>
      <c r="AH27" s="32" t="str">
        <f>IF(AND(AH25="",AH26&gt;0),(IF((SUM($I25:AH25)&gt;0),AH26-1,AH26-AH25)),(IF(AH25="","-",(IF(AND(AH25&gt;0,AH26="",MAX($I26:AG26)&gt;0),"-",(IF(AND(AH25&gt;0,AH26="",MAX($I26:AG26)=0),"-",AH26-AH25)))))))</f>
        <v>-</v>
      </c>
      <c r="AI27" s="32" t="str">
        <f>IF(AND(AI25="",AI26&gt;0),(IF((SUM($I25:AI25)&gt;0),AI26-1,AI26-AI25)),(IF(AI25="","-",(IF(AND(AI25&gt;0,AI26="",MAX($I26:AH26)&gt;0),"-",(IF(AND(AI25&gt;0,AI26="",MAX($I26:AH26)=0),"-",AI26-AI25)))))))</f>
        <v>-</v>
      </c>
      <c r="AJ27" s="32" t="str">
        <f>IF(AND(AJ25="",AJ26&gt;0),(IF((SUM($I25:AJ25)&gt;0),AJ26-1,AJ26-AJ25)),(IF(AJ25="","-",(IF(AND(AJ25&gt;0,AJ26="",MAX($I26:AI26)&gt;0),"-",(IF(AND(AJ25&gt;0,AJ26="",MAX($I26:AI26)=0),"-",AJ26-AJ25)))))))</f>
        <v>-</v>
      </c>
      <c r="AK27" s="32" t="str">
        <f>IF(AND(AK25="",AK26&gt;0),(IF((SUM($I25:AK25)&gt;0),AK26-1,AK26-AK25)),(IF(AK25="","-",(IF(AND(AK25&gt;0,AK26="",MAX($I26:AJ26)&gt;0),"-",(IF(AND(AK25&gt;0,AK26="",MAX($I26:AJ26)=0),"-",AK26-AK25)))))))</f>
        <v>-</v>
      </c>
      <c r="AL27" s="32" t="str">
        <f>IF(AND(AL25="",AL26&gt;0),(IF((SUM($I25:AL25)&gt;0),AL26-1,AL26-AL25)),(IF(AL25="","-",(IF(AND(AL25&gt;0,AL26="",MAX($I26:AK26)&gt;0),"-",(IF(AND(AL25&gt;0,AL26="",MAX($I26:AK26)=0),"-",AL26-AL25)))))))</f>
        <v>-</v>
      </c>
      <c r="AM27" s="32" t="str">
        <f>IF(AND(AM25="",AM26&gt;0),(IF((SUM($I25:AM25)&gt;0),AM26-1,AM26-AM25)),(IF(AM25="","-",(IF(AND(AM25&gt;0,AM26="",MAX($I26:AL26)&gt;0),"-",(IF(AND(AM25&gt;0,AM26="",MAX($I26:AL26)=0),"-",AM26-AM25)))))))</f>
        <v>-</v>
      </c>
      <c r="AN27" s="32" t="str">
        <f>IF(AND(AN25="",AN26&gt;0),(IF((SUM($I25:AN25)&gt;0),AN26-1,AN26-AN25)),(IF(AN25="","-",(IF(AND(AN25&gt;0,AN26="",MAX($I26:AM26)&gt;0),"-",(IF(AND(AN25&gt;0,AN26="",MAX($I26:AM26)=0),"-",AN26-AN25)))))))</f>
        <v>-</v>
      </c>
      <c r="AO27" s="32" t="str">
        <f>IF(AND(AO25="",AO26&gt;0),(IF((SUM($I25:AO25)&gt;0),AO26-1,AO26-AO25)),(IF(AO25="","-",(IF(AND(AO25&gt;0,AO26="",MAX($I26:AN26)&gt;0),"-",(IF(AND(AO25&gt;0,AO26="",MAX($I26:AN26)=0),"-",AO26-AO25)))))))</f>
        <v>-</v>
      </c>
      <c r="AP27" s="32" t="str">
        <f>IF(AND(AP25="",AP26&gt;0),(IF((SUM($I25:AP25)&gt;0),AP26-1,AP26-AP25)),(IF(AP25="","-",(IF(AND(AP25&gt;0,AP26="",MAX($I26:AO26)&gt;0),"-",(IF(AND(AP25&gt;0,AP26="",MAX($I26:AO26)=0),"-",AP26-AP25)))))))</f>
        <v>-</v>
      </c>
      <c r="AQ27" s="32" t="str">
        <f>IF(AND(AQ25="",AQ26&gt;0),(IF((SUM($I25:AQ25)&gt;0),AQ26-1,AQ26-AQ25)),(IF(AQ25="","-",(IF(AND(AQ25&gt;0,AQ26="",MAX($I26:AP26)&gt;0),"-",(IF(AND(AQ25&gt;0,AQ26="",MAX($I26:AP26)=0),"-",AQ26-AQ25)))))))</f>
        <v>-</v>
      </c>
      <c r="AR27" s="34" t="str">
        <f>IF(AND(AR25="",AR26&gt;0),(IF((SUM($I25:AR25)&gt;0),AR26-1,AR26-AR25)),(IF(AR25="","-",(IF(AND(AR25&gt;0,AR26="",MAX($I26:AQ26)&gt;0),"-",(IF(AND(AR25&gt;0,AR26="",MAX($I26:AQ26)=0),"-",AR26-AR25)))))))</f>
        <v>-</v>
      </c>
      <c r="AS27" s="32" t="str">
        <f>IF(AND(AS25="",AS26&gt;0),(IF((SUM($I25:AS25)&gt;0),AS26-1,AS26-AS25)),(IF(AS25="","-",(IF(AND(AS25&gt;0,AS26="",MAX($I26:AF26)&gt;0),"-",(IF(AND(AS25&gt;0,AS26="",MAX($I26:AF26)=0),"-",AS26-AS25)))))))</f>
        <v>-</v>
      </c>
      <c r="AT27" s="32" t="str">
        <f>IF(AND(AT25="",AT26&gt;0),(IF((SUM($I25:AT25)&gt;0),AT26-1,AT26-AT25)),(IF(AT25="","-",(IF(AND(AT25&gt;0,AT26="",MAX($I26:AS26)&gt;0),"-",(IF(AND(AT25&gt;0,AT26="",MAX($I26:AS26)=0),"-",AT26-AT25)))))))</f>
        <v>-</v>
      </c>
      <c r="AU27" s="32" t="str">
        <f>IF(AND(AU25="",AU26&gt;0),(IF((SUM($I25:AU25)&gt;0),AU26-1,AU26-AU25)),(IF(AU25="","-",(IF(AND(AU25&gt;0,AU26="",MAX($I26:AT26)&gt;0),"-",(IF(AND(AU25&gt;0,AU26="",MAX($I26:AT26)=0),"-",AU26-AU25)))))))</f>
        <v>-</v>
      </c>
      <c r="AV27" s="32" t="str">
        <f>IF(AND(AV25="",AV26&gt;0),(IF((SUM($I25:AV25)&gt;0),AV26-1,AV26-AV25)),(IF(AV25="","-",(IF(AND(AV25&gt;0,AV26="",MAX($I26:AU26)&gt;0),"-",(IF(AND(AV25&gt;0,AV26="",MAX($I26:AU26)=0),"-",AV26-AV25)))))))</f>
        <v>-</v>
      </c>
      <c r="AW27" s="32" t="str">
        <f>IF(AND(AW25="",AW26&gt;0),(IF((SUM($I25:AW25)&gt;0),AW26-1,AW26-AW25)),(IF(AW25="","-",(IF(AND(AW25&gt;0,AW26="",MAX($I26:AV26)&gt;0),"-",(IF(AND(AW25&gt;0,AW26="",MAX($I26:AV26)=0),"-",AW26-AW25)))))))</f>
        <v>-</v>
      </c>
      <c r="AX27" s="32" t="str">
        <f>IF(AND(AX25="",AX26&gt;0),(IF((SUM($I25:AX25)&gt;0),AX26-1,AX26-AX25)),(IF(AX25="","-",(IF(AND(AX25&gt;0,AX26="",MAX($I26:AW26)&gt;0),"-",(IF(AND(AX25&gt;0,AX26="",MAX($I26:AW26)=0),"-",AX26-AX25)))))))</f>
        <v>-</v>
      </c>
      <c r="AY27" s="32" t="str">
        <f>IF(AND(AY25="",AY26&gt;0),(IF((SUM($I25:AY25)&gt;0),AY26-1,AY26-AY25)),(IF(AY25="","-",(IF(AND(AY25&gt;0,AY26="",MAX($I26:AX26)&gt;0),"-",(IF(AND(AY25&gt;0,AY26="",MAX($I26:AX26)=0),"-",AY26-AY25)))))))</f>
        <v>-</v>
      </c>
      <c r="AZ27" s="32" t="str">
        <f>IF(AND(AZ25="",AZ26&gt;0),(IF((SUM($I25:AZ25)&gt;0),AZ26-1,AZ26-AZ25)),(IF(AZ25="","-",(IF(AND(AZ25&gt;0,AZ26="",MAX($I26:AY26)&gt;0),"-",(IF(AND(AZ25&gt;0,AZ26="",MAX($I26:AY26)=0),"-",AZ26-AZ25)))))))</f>
        <v>-</v>
      </c>
      <c r="BA27" s="32" t="str">
        <f>IF(AND(BA25="",BA26&gt;0),(IF((SUM($I25:BA25)&gt;0),BA26-1,BA26-BA25)),(IF(BA25="","-",(IF(AND(BA25&gt;0,BA26="",MAX($I26:AZ26)&gt;0),"-",(IF(AND(BA25&gt;0,BA26="",MAX($I26:AZ26)=0),"-",BA26-BA25)))))))</f>
        <v>-</v>
      </c>
      <c r="BB27" s="32" t="str">
        <f>IF(AND(BB25="",BB26&gt;0),(IF((SUM($I25:BB25)&gt;0),BB26-1,BB26-BB25)),(IF(BB25="","-",(IF(AND(BB25&gt;0,BB26="",MAX($I26:BA26)&gt;0),"-",(IF(AND(BB25&gt;0,BB26="",MAX($I26:BA26)=0),"-",BB26-BB25)))))))</f>
        <v>-</v>
      </c>
      <c r="BC27" s="32" t="str">
        <f>IF(AND(BC25="",BC26&gt;0),(IF((SUM($I25:BC25)&gt;0),BC26-1,BC26-BC25)),(IF(BC25="","-",(IF(AND(BC25&gt;0,BC26="",MAX($I26:BB26)&gt;0),"-",(IF(AND(BC25&gt;0,BC26="",MAX($I26:BB26)=0),"-",BC26-BC25)))))))</f>
        <v>-</v>
      </c>
      <c r="BD27" s="34" t="str">
        <f>IF(AND(BD25="",BD26&gt;0),(IF((SUM($I25:BD25)&gt;0),BD26-1,BD26-BD25)),(IF(BD25="","-",(IF(AND(BD25&gt;0,BD26="",MAX($I26:BC26)&gt;0),"-",(IF(AND(BD25&gt;0,BD26="",MAX($I26:BC26)=0),"-",BD26-BD25)))))))</f>
        <v>-</v>
      </c>
    </row>
    <row r="28" spans="1:56" s="9" customFormat="1" ht="18" customHeight="1" x14ac:dyDescent="0.3">
      <c r="A28" s="170" t="s">
        <v>69</v>
      </c>
      <c r="B28" s="173"/>
      <c r="C28" s="166"/>
      <c r="D28" s="167"/>
      <c r="E28" s="188"/>
      <c r="F28" s="103"/>
      <c r="G28" s="103"/>
      <c r="H28" s="54" t="s">
        <v>4</v>
      </c>
      <c r="I28" s="86"/>
      <c r="J28" s="86"/>
      <c r="K28" s="86"/>
      <c r="L28" s="86"/>
      <c r="M28" s="86"/>
      <c r="N28" s="86"/>
      <c r="O28" s="86">
        <v>0.3</v>
      </c>
      <c r="P28" s="25"/>
      <c r="Q28" s="86"/>
      <c r="R28" s="86"/>
      <c r="S28" s="86"/>
      <c r="T28" s="86"/>
      <c r="U28" s="89"/>
      <c r="V28" s="86"/>
      <c r="W28" s="86"/>
      <c r="X28" s="86"/>
      <c r="Y28" s="86"/>
      <c r="Z28" s="86"/>
      <c r="AA28" s="86"/>
      <c r="AB28" s="86"/>
      <c r="AC28" s="86"/>
      <c r="AD28" s="86"/>
      <c r="AE28" s="86"/>
      <c r="AF28" s="88"/>
      <c r="AG28" s="89"/>
      <c r="AH28" s="86"/>
      <c r="AI28" s="86"/>
      <c r="AJ28" s="86"/>
      <c r="AK28" s="86"/>
      <c r="AL28" s="86"/>
      <c r="AM28" s="86"/>
      <c r="AN28" s="86"/>
      <c r="AO28" s="86"/>
      <c r="AP28" s="86"/>
      <c r="AQ28" s="86"/>
      <c r="AR28" s="88"/>
      <c r="AS28" s="87"/>
      <c r="AT28" s="86"/>
      <c r="AU28" s="86"/>
      <c r="AV28" s="86"/>
      <c r="AW28" s="86"/>
      <c r="AX28" s="86"/>
      <c r="AY28" s="86"/>
      <c r="AZ28" s="86"/>
      <c r="BA28" s="86"/>
      <c r="BB28" s="86"/>
      <c r="BC28" s="86"/>
      <c r="BD28" s="88"/>
    </row>
    <row r="29" spans="1:56" s="9" customFormat="1" ht="18" customHeight="1" x14ac:dyDescent="0.3">
      <c r="A29" s="171"/>
      <c r="B29" s="174"/>
      <c r="C29" s="176"/>
      <c r="D29" s="177"/>
      <c r="E29" s="189"/>
      <c r="F29" s="104"/>
      <c r="G29" s="104"/>
      <c r="H29" s="55" t="s">
        <v>1</v>
      </c>
      <c r="I29" s="25"/>
      <c r="J29" s="25"/>
      <c r="K29" s="25"/>
      <c r="L29" s="25"/>
      <c r="M29" s="25"/>
      <c r="N29" s="25"/>
      <c r="O29" s="25">
        <v>0.3</v>
      </c>
      <c r="P29" s="25"/>
      <c r="Q29" s="25"/>
      <c r="R29" s="25"/>
      <c r="S29" s="25"/>
      <c r="T29" s="25"/>
      <c r="U29" s="28"/>
      <c r="V29" s="25"/>
      <c r="W29" s="25"/>
      <c r="X29" s="25"/>
      <c r="Y29" s="25"/>
      <c r="Z29" s="25"/>
      <c r="AA29" s="25"/>
      <c r="AB29" s="25"/>
      <c r="AC29" s="25"/>
      <c r="AD29" s="25"/>
      <c r="AE29" s="25"/>
      <c r="AF29" s="31"/>
      <c r="AG29" s="28"/>
      <c r="AH29" s="25"/>
      <c r="AI29" s="25"/>
      <c r="AJ29" s="25"/>
      <c r="AK29" s="25"/>
      <c r="AL29" s="25"/>
      <c r="AM29" s="25"/>
      <c r="AN29" s="25"/>
      <c r="AO29" s="25"/>
      <c r="AP29" s="25"/>
      <c r="AQ29" s="25"/>
      <c r="AR29" s="31"/>
      <c r="AS29" s="28"/>
      <c r="AT29" s="25"/>
      <c r="AU29" s="25"/>
      <c r="AV29" s="25"/>
      <c r="AW29" s="25"/>
      <c r="AX29" s="25"/>
      <c r="AY29" s="25"/>
      <c r="AZ29" s="25"/>
      <c r="BA29" s="25"/>
      <c r="BB29" s="25"/>
      <c r="BC29" s="25"/>
      <c r="BD29" s="31"/>
    </row>
    <row r="30" spans="1:56" s="9" customFormat="1" ht="18" customHeight="1" x14ac:dyDescent="0.3">
      <c r="A30" s="172"/>
      <c r="B30" s="175"/>
      <c r="C30" s="168"/>
      <c r="D30" s="169"/>
      <c r="E30" s="190"/>
      <c r="F30" s="56" t="str">
        <f>(IF(OR(F29="",F28=""),"-",F29-F28))</f>
        <v>-</v>
      </c>
      <c r="G30" s="56" t="str">
        <f>(IF(OR(G29="",G28=""),"-",G29-G28))</f>
        <v>-</v>
      </c>
      <c r="H30" s="57" t="s">
        <v>9</v>
      </c>
      <c r="I30" s="32" t="str">
        <f>IF(AND(I28="",I29&gt;0),(IF((SUM($I28:I28)&gt;0),I29-1,I29-I28)),(IF(I28="","-",(IF(AND(I28&gt;0,I29="",MAX(H29:$I29)&gt;0),"-",(IF(AND(I28&gt;0,I29="",MAX(H29:$I29)=0),"-",I29-I28)))))))</f>
        <v>-</v>
      </c>
      <c r="J30" s="32" t="str">
        <f>IF(AND(J28="",J29&gt;0),(IF((SUM($I28:J28)&gt;0),J29-1,J29-J28)),(IF(J28="","-",(IF(AND(J28&gt;0,J29="",MAX(I29:$I29)&gt;0),"-",(IF(AND(J28&gt;0,J29="",MAX(I29:$I29)=0),"-",J29-J28)))))))</f>
        <v>-</v>
      </c>
      <c r="K30" s="32" t="str">
        <f>IF(AND(K28="",K29&gt;0),(IF((SUM($I28:K28)&gt;0),K29-1,K29-K28)),(IF(K28="","-",(IF(AND(K28&gt;0,K29="",MAX($I29:J29)&gt;0),"-",(IF(AND(K28&gt;0,K29="",MAX($I29:J29)=0),"-",K29-K28)))))))</f>
        <v>-</v>
      </c>
      <c r="L30" s="32" t="str">
        <f>IF(AND(L28="",L29&gt;0),(IF((SUM($I28:L28)&gt;0),L29-1,L29-L28)),(IF(L28="","-",(IF(AND(L28&gt;0,L29="",MAX($I29:K29)&gt;0),"-",(IF(AND(L28&gt;0,L29="",MAX($I29:K29)=0),"-",L29-L28)))))))</f>
        <v>-</v>
      </c>
      <c r="M30" s="32" t="str">
        <f>IF(AND(M28="",M29&gt;0),(IF((SUM($I28:M28)&gt;0),M29-1,M29-M28)),(IF(M28="","-",(IF(AND(M28&gt;0,M29="",MAX($I29:L29)&gt;0),"-",(IF(AND(M28&gt;0,M29="",MAX($I29:L29)=0),"-",M29-M28)))))))</f>
        <v>-</v>
      </c>
      <c r="N30" s="32" t="str">
        <f>IF(AND(N28="",N29&gt;0),(IF((SUM($I28:N28)&gt;0),N29-1,N29-N28)),(IF(N28="","-",(IF(AND(N28&gt;0,N29="",MAX($I29:M29)&gt;0),"-",(IF(AND(N28&gt;0,N29="",MAX($I29:M29)=0),"-",N29-N28)))))))</f>
        <v>-</v>
      </c>
      <c r="O30" s="32">
        <f>IF(AND(O28="",O29&gt;0),(IF((SUM($I28:O28)&gt;0),O29-1,O29-O28)),(IF(O28="","-",(IF(AND(O28&gt;0,O29="",MAX($I29:N29)&gt;0),"-",(IF(AND(O28&gt;0,O29="",MAX($I29:N29)=0),"-",O29-O28)))))))</f>
        <v>0</v>
      </c>
      <c r="P30" s="32" t="str">
        <f>IF(AND(P28="",P29&gt;0),(IF((SUM($I28:P28)&gt;0),P29-1,P29-P28)),(IF(P28="","-",(IF(AND(P28&gt;0,P29="",MAX($I29:O29)&gt;0),"-",(IF(AND(P28&gt;0,P29="",MAX($I29:O29)=0),"-",P29-P28)))))))</f>
        <v>-</v>
      </c>
      <c r="Q30" s="32" t="str">
        <f>IF(AND(Q28="",Q29&gt;0),(IF((SUM($I28:Q28)&gt;0),Q29-1,Q29-Q28)),(IF(Q28="","-",(IF(AND(Q28&gt;0,Q29="",MAX($I29:P29)&gt;0),"-",(IF(AND(Q28&gt;0,Q29="",MAX($I29:P29)=0),"-",Q29-Q28)))))))</f>
        <v>-</v>
      </c>
      <c r="R30" s="32" t="str">
        <f>IF(AND(R28="",R29&gt;0),(IF((SUM($I28:R28)&gt;0),R29-1,R29-R28)),(IF(R28="","-",(IF(AND(R28&gt;0,R29="",MAX($I29:Q29)&gt;0),"-",(IF(AND(R28&gt;0,R29="",MAX($I29:Q29)=0),"-",R29-R28)))))))</f>
        <v>-</v>
      </c>
      <c r="S30" s="32" t="str">
        <f>IF(AND(S28="",S29&gt;0),(IF((SUM($I28:S28)&gt;0),S29-1,S29-S28)),(IF(S28="","-",(IF(AND(S28&gt;0,S29="",MAX($I29:R29)&gt;0),"-",(IF(AND(S28&gt;0,S29="",MAX($I29:R29)=0),"-",S29-S28)))))))</f>
        <v>-</v>
      </c>
      <c r="T30" s="34" t="str">
        <f>IF(AND(T28="",T29&gt;0),(IF((SUM($I28:T28)&gt;0),T29-1,T29-T28)),(IF(T28="","-",(IF(AND(T28&gt;0,T29="",MAX($I29:S29)&gt;0),"-",(IF(AND(T28&gt;0,T29="",MAX($I29:S29)=0),"-",T29-T28)))))))</f>
        <v>-</v>
      </c>
      <c r="U30" s="32" t="str">
        <f>IF(AND(U28="",U29&gt;0),(IF((SUM($I28:U28)&gt;0),U29-1,U29-U28)),(IF(U28="","-",(IF(AND(U28&gt;0,U29="",MAX($I29:T29)&gt;0),"-",(IF(AND(U28&gt;0,U29="",MAX($I29:T29)=0),"-",U29-U28)))))))</f>
        <v>-</v>
      </c>
      <c r="V30" s="32" t="str">
        <f>IF(AND(V28="",V29&gt;0),(IF((SUM($I28:V28)&gt;0),V29-1,V29-V28)),(IF(V28="","-",(IF(AND(V28&gt;0,V29="",MAX($I29:U29)&gt;0),"-",(IF(AND(V28&gt;0,V29="",MAX($I29:U29)=0),"-",V29-V28)))))))</f>
        <v>-</v>
      </c>
      <c r="W30" s="32" t="str">
        <f>IF(AND(W28="",W29&gt;0),(IF((SUM($I28:W28)&gt;0),W29-1,W29-W28)),(IF(W28="","-",(IF(AND(W28&gt;0,W29="",MAX($I29:V29)&gt;0),"-",(IF(AND(W28&gt;0,W29="",MAX($I29:V29)=0),"-",W29-W28)))))))</f>
        <v>-</v>
      </c>
      <c r="X30" s="32" t="str">
        <f>IF(AND(X28="",X29&gt;0),(IF((SUM($I28:X28)&gt;0),X29-1,X29-X28)),(IF(X28="","-",(IF(AND(X28&gt;0,X29="",MAX($I29:W29)&gt;0),"-",(IF(AND(X28&gt;0,X29="",MAX($I29:W29)=0),"-",X29-X28)))))))</f>
        <v>-</v>
      </c>
      <c r="Y30" s="32" t="str">
        <f>IF(AND(Y28="",Y29&gt;0),(IF((SUM($I28:Y28)&gt;0),Y29-1,Y29-Y28)),(IF(Y28="","-",(IF(AND(Y28&gt;0,Y29="",MAX($I29:X29)&gt;0),"-",(IF(AND(Y28&gt;0,Y29="",MAX($I29:X29)=0),"-",Y29-Y28)))))))</f>
        <v>-</v>
      </c>
      <c r="Z30" s="32" t="str">
        <f>IF(AND(Z28="",Z29&gt;0),(IF((SUM($I28:Z28)&gt;0),Z29-1,Z29-Z28)),(IF(Z28="","-",(IF(AND(Z28&gt;0,Z29="",MAX($I29:Y29)&gt;0),"-",(IF(AND(Z28&gt;0,Z29="",MAX($I29:Y29)=0),"-",Z29-Z28)))))))</f>
        <v>-</v>
      </c>
      <c r="AA30" s="32" t="str">
        <f>IF(AND(AA28="",AA29&gt;0),(IF((SUM($I28:AA28)&gt;0),AA29-1,AA29-AA28)),(IF(AA28="","-",(IF(AND(AA28&gt;0,AA29="",MAX($I29:Z29)&gt;0),"-",(IF(AND(AA28&gt;0,AA29="",MAX($I29:Z29)=0),"-",AA29-AA28)))))))</f>
        <v>-</v>
      </c>
      <c r="AB30" s="32" t="str">
        <f>IF(AND(AB28="",AB29&gt;0),(IF((SUM($I28:AB28)&gt;0),AB29-1,AB29-AB28)),(IF(AB28="","-",(IF(AND(AB28&gt;0,AB29="",MAX($I29:AA29)&gt;0),"-",(IF(AND(AB28&gt;0,AB29="",MAX($I29:AA29)=0),"-",AB29-AB28)))))))</f>
        <v>-</v>
      </c>
      <c r="AC30" s="32" t="str">
        <f>IF(AND(AC28="",AC29&gt;0),(IF((SUM($I28:AC28)&gt;0),AC29-1,AC29-AC28)),(IF(AC28="","-",(IF(AND(AC28&gt;0,AC29="",MAX($I29:AB29)&gt;0),"-",(IF(AND(AC28&gt;0,AC29="",MAX($I29:AB29)=0),"-",AC29-AC28)))))))</f>
        <v>-</v>
      </c>
      <c r="AD30" s="32" t="str">
        <f>IF(AND(AD28="",AD29&gt;0),(IF((SUM($I28:AD28)&gt;0),AD29-1,AD29-AD28)),(IF(AD28="","-",(IF(AND(AD28&gt;0,AD29="",MAX($I29:AC29)&gt;0),"-",(IF(AND(AD28&gt;0,AD29="",MAX($I29:AC29)=0),"-",AD29-AD28)))))))</f>
        <v>-</v>
      </c>
      <c r="AE30" s="32" t="str">
        <f>IF(AND(AE28="",AE29&gt;0),(IF((SUM($I28:AE28)&gt;0),AE29-1,AE29-AE28)),(IF(AE28="","-",(IF(AND(AE28&gt;0,AE29="",MAX($I29:AD29)&gt;0),"-",(IF(AND(AE28&gt;0,AE29="",MAX($I29:AD29)=0),"-",AE29-AE28)))))))</f>
        <v>-</v>
      </c>
      <c r="AF30" s="34" t="str">
        <f>IF(AND(AF28="",AF29&gt;0),(IF((SUM($I28:AF28)&gt;0),AF29-1,AF29-AF28)),(IF(AF28="","-",(IF(AND(AF28&gt;0,AF29="",MAX($I29:AE29)&gt;0),"-",(IF(AND(AF28&gt;0,AF29="",MAX($I29:AE29)=0),"-",AF29-AF28)))))))</f>
        <v>-</v>
      </c>
      <c r="AG30" s="32" t="str">
        <f>IF(AND(AG28="",AG29&gt;0),(IF((SUM($I28:AG28)&gt;0),AG29-1,AG29-AG28)),(IF(AG28="","-",(IF(AND(AG28&gt;0,AG29="",MAX($I29:AF29)&gt;0),"-",(IF(AND(AG28&gt;0,AG29="",MAX($I29:AF29)=0),"-",AG29-AG28)))))))</f>
        <v>-</v>
      </c>
      <c r="AH30" s="32" t="str">
        <f>IF(AND(AH28="",AH29&gt;0),(IF((SUM($I28:AH28)&gt;0),AH29-1,AH29-AH28)),(IF(AH28="","-",(IF(AND(AH28&gt;0,AH29="",MAX($I29:AG29)&gt;0),"-",(IF(AND(AH28&gt;0,AH29="",MAX($I29:AG29)=0),"-",AH29-AH28)))))))</f>
        <v>-</v>
      </c>
      <c r="AI30" s="32" t="str">
        <f>IF(AND(AI28="",AI29&gt;0),(IF((SUM($I28:AI28)&gt;0),AI29-1,AI29-AI28)),(IF(AI28="","-",(IF(AND(AI28&gt;0,AI29="",MAX($I29:AH29)&gt;0),"-",(IF(AND(AI28&gt;0,AI29="",MAX($I29:AH29)=0),"-",AI29-AI28)))))))</f>
        <v>-</v>
      </c>
      <c r="AJ30" s="32" t="str">
        <f>IF(AND(AJ28="",AJ29&gt;0),(IF((SUM($I28:AJ28)&gt;0),AJ29-1,AJ29-AJ28)),(IF(AJ28="","-",(IF(AND(AJ28&gt;0,AJ29="",MAX($I29:AI29)&gt;0),"-",(IF(AND(AJ28&gt;0,AJ29="",MAX($I29:AI29)=0),"-",AJ29-AJ28)))))))</f>
        <v>-</v>
      </c>
      <c r="AK30" s="32" t="str">
        <f>IF(AND(AK28="",AK29&gt;0),(IF((SUM($I28:AK28)&gt;0),AK29-1,AK29-AK28)),(IF(AK28="","-",(IF(AND(AK28&gt;0,AK29="",MAX($I29:AJ29)&gt;0),"-",(IF(AND(AK28&gt;0,AK29="",MAX($I29:AJ29)=0),"-",AK29-AK28)))))))</f>
        <v>-</v>
      </c>
      <c r="AL30" s="32" t="str">
        <f>IF(AND(AL28="",AL29&gt;0),(IF((SUM($I28:AL28)&gt;0),AL29-1,AL29-AL28)),(IF(AL28="","-",(IF(AND(AL28&gt;0,AL29="",MAX($I29:AK29)&gt;0),"-",(IF(AND(AL28&gt;0,AL29="",MAX($I29:AK29)=0),"-",AL29-AL28)))))))</f>
        <v>-</v>
      </c>
      <c r="AM30" s="32" t="str">
        <f>IF(AND(AM28="",AM29&gt;0),(IF((SUM($I28:AM28)&gt;0),AM29-1,AM29-AM28)),(IF(AM28="","-",(IF(AND(AM28&gt;0,AM29="",MAX($I29:AL29)&gt;0),"-",(IF(AND(AM28&gt;0,AM29="",MAX($I29:AL29)=0),"-",AM29-AM28)))))))</f>
        <v>-</v>
      </c>
      <c r="AN30" s="32" t="str">
        <f>IF(AND(AN28="",AN29&gt;0),(IF((SUM($I28:AN28)&gt;0),AN29-1,AN29-AN28)),(IF(AN28="","-",(IF(AND(AN28&gt;0,AN29="",MAX($I29:AM29)&gt;0),"-",(IF(AND(AN28&gt;0,AN29="",MAX($I29:AM29)=0),"-",AN29-AN28)))))))</f>
        <v>-</v>
      </c>
      <c r="AO30" s="32" t="str">
        <f>IF(AND(AO28="",AO29&gt;0),(IF((SUM($I28:AO28)&gt;0),AO29-1,AO29-AO28)),(IF(AO28="","-",(IF(AND(AO28&gt;0,AO29="",MAX($I29:AN29)&gt;0),"-",(IF(AND(AO28&gt;0,AO29="",MAX($I29:AN29)=0),"-",AO29-AO28)))))))</f>
        <v>-</v>
      </c>
      <c r="AP30" s="32" t="str">
        <f>IF(AND(AP28="",AP29&gt;0),(IF((SUM($I28:AP28)&gt;0),AP29-1,AP29-AP28)),(IF(AP28="","-",(IF(AND(AP28&gt;0,AP29="",MAX($I29:AO29)&gt;0),"-",(IF(AND(AP28&gt;0,AP29="",MAX($I29:AO29)=0),"-",AP29-AP28)))))))</f>
        <v>-</v>
      </c>
      <c r="AQ30" s="32" t="str">
        <f>IF(AND(AQ28="",AQ29&gt;0),(IF((SUM($I28:AQ28)&gt;0),AQ29-1,AQ29-AQ28)),(IF(AQ28="","-",(IF(AND(AQ28&gt;0,AQ29="",MAX($I29:AP29)&gt;0),"-",(IF(AND(AQ28&gt;0,AQ29="",MAX($I29:AP29)=0),"-",AQ29-AQ28)))))))</f>
        <v>-</v>
      </c>
      <c r="AR30" s="34" t="str">
        <f>IF(AND(AR28="",AR29&gt;0),(IF((SUM($I28:AR28)&gt;0),AR29-1,AR29-AR28)),(IF(AR28="","-",(IF(AND(AR28&gt;0,AR29="",MAX($I29:AQ29)&gt;0),"-",(IF(AND(AR28&gt;0,AR29="",MAX($I29:AQ29)=0),"-",AR29-AR28)))))))</f>
        <v>-</v>
      </c>
      <c r="AS30" s="32" t="str">
        <f>IF(AND(AS28="",AS29&gt;0),(IF((SUM($I28:AS28)&gt;0),AS29-1,AS29-AS28)),(IF(AS28="","-",(IF(AND(AS28&gt;0,AS29="",MAX($I29:AF29)&gt;0),"-",(IF(AND(AS28&gt;0,AS29="",MAX($I29:AF29)=0),"-",AS29-AS28)))))))</f>
        <v>-</v>
      </c>
      <c r="AT30" s="32" t="str">
        <f>IF(AND(AT28="",AT29&gt;0),(IF((SUM($I28:AT28)&gt;0),AT29-1,AT29-AT28)),(IF(AT28="","-",(IF(AND(AT28&gt;0,AT29="",MAX($I29:AS29)&gt;0),"-",(IF(AND(AT28&gt;0,AT29="",MAX($I29:AS29)=0),"-",AT29-AT28)))))))</f>
        <v>-</v>
      </c>
      <c r="AU30" s="32" t="str">
        <f>IF(AND(AU28="",AU29&gt;0),(IF((SUM($I28:AU28)&gt;0),AU29-1,AU29-AU28)),(IF(AU28="","-",(IF(AND(AU28&gt;0,AU29="",MAX($I29:AT29)&gt;0),"-",(IF(AND(AU28&gt;0,AU29="",MAX($I29:AT29)=0),"-",AU29-AU28)))))))</f>
        <v>-</v>
      </c>
      <c r="AV30" s="32" t="str">
        <f>IF(AND(AV28="",AV29&gt;0),(IF((SUM($I28:AV28)&gt;0),AV29-1,AV29-AV28)),(IF(AV28="","-",(IF(AND(AV28&gt;0,AV29="",MAX($I29:AU29)&gt;0),"-",(IF(AND(AV28&gt;0,AV29="",MAX($I29:AU29)=0),"-",AV29-AV28)))))))</f>
        <v>-</v>
      </c>
      <c r="AW30" s="32" t="str">
        <f>IF(AND(AW28="",AW29&gt;0),(IF((SUM($I28:AW28)&gt;0),AW29-1,AW29-AW28)),(IF(AW28="","-",(IF(AND(AW28&gt;0,AW29="",MAX($I29:AV29)&gt;0),"-",(IF(AND(AW28&gt;0,AW29="",MAX($I29:AV29)=0),"-",AW29-AW28)))))))</f>
        <v>-</v>
      </c>
      <c r="AX30" s="32" t="str">
        <f>IF(AND(AX28="",AX29&gt;0),(IF((SUM($I28:AX28)&gt;0),AX29-1,AX29-AX28)),(IF(AX28="","-",(IF(AND(AX28&gt;0,AX29="",MAX($I29:AW29)&gt;0),"-",(IF(AND(AX28&gt;0,AX29="",MAX($I29:AW29)=0),"-",AX29-AX28)))))))</f>
        <v>-</v>
      </c>
      <c r="AY30" s="32" t="str">
        <f>IF(AND(AY28="",AY29&gt;0),(IF((SUM($I28:AY28)&gt;0),AY29-1,AY29-AY28)),(IF(AY28="","-",(IF(AND(AY28&gt;0,AY29="",MAX($I29:AX29)&gt;0),"-",(IF(AND(AY28&gt;0,AY29="",MAX($I29:AX29)=0),"-",AY29-AY28)))))))</f>
        <v>-</v>
      </c>
      <c r="AZ30" s="32" t="str">
        <f>IF(AND(AZ28="",AZ29&gt;0),(IF((SUM($I28:AZ28)&gt;0),AZ29-1,AZ29-AZ28)),(IF(AZ28="","-",(IF(AND(AZ28&gt;0,AZ29="",MAX($I29:AY29)&gt;0),"-",(IF(AND(AZ28&gt;0,AZ29="",MAX($I29:AY29)=0),"-",AZ29-AZ28)))))))</f>
        <v>-</v>
      </c>
      <c r="BA30" s="32" t="str">
        <f>IF(AND(BA28="",BA29&gt;0),(IF((SUM($I28:BA28)&gt;0),BA29-1,BA29-BA28)),(IF(BA28="","-",(IF(AND(BA28&gt;0,BA29="",MAX($I29:AZ29)&gt;0),"-",(IF(AND(BA28&gt;0,BA29="",MAX($I29:AZ29)=0),"-",BA29-BA28)))))))</f>
        <v>-</v>
      </c>
      <c r="BB30" s="32" t="str">
        <f>IF(AND(BB28="",BB29&gt;0),(IF((SUM($I28:BB28)&gt;0),BB29-1,BB29-BB28)),(IF(BB28="","-",(IF(AND(BB28&gt;0,BB29="",MAX($I29:BA29)&gt;0),"-",(IF(AND(BB28&gt;0,BB29="",MAX($I29:BA29)=0),"-",BB29-BB28)))))))</f>
        <v>-</v>
      </c>
      <c r="BC30" s="32" t="str">
        <f>IF(AND(BC28="",BC29&gt;0),(IF((SUM($I28:BC28)&gt;0),BC29-1,BC29-BC28)),(IF(BC28="","-",(IF(AND(BC28&gt;0,BC29="",MAX($I29:BB29)&gt;0),"-",(IF(AND(BC28&gt;0,BC29="",MAX($I29:BB29)=0),"-",BC29-BC28)))))))</f>
        <v>-</v>
      </c>
      <c r="BD30" s="34" t="str">
        <f>IF(AND(BD28="",BD29&gt;0),(IF((SUM($I28:BD28)&gt;0),BD29-1,BD29-BD28)),(IF(BD28="","-",(IF(AND(BD28&gt;0,BD29="",MAX($I29:BC29)&gt;0),"-",(IF(AND(BD28&gt;0,BD29="",MAX($I29:BC29)=0),"-",BD29-BD28)))))))</f>
        <v>-</v>
      </c>
    </row>
    <row r="31" spans="1:56" s="9" customFormat="1" ht="18" customHeight="1" x14ac:dyDescent="0.3">
      <c r="A31" s="170" t="s">
        <v>69</v>
      </c>
      <c r="B31" s="173"/>
      <c r="C31" s="166"/>
      <c r="D31" s="167"/>
      <c r="E31" s="188"/>
      <c r="F31" s="103"/>
      <c r="G31" s="103"/>
      <c r="H31" s="54" t="s">
        <v>4</v>
      </c>
      <c r="I31" s="86"/>
      <c r="J31" s="86"/>
      <c r="K31" s="86"/>
      <c r="L31" s="86"/>
      <c r="M31" s="86"/>
      <c r="N31" s="86"/>
      <c r="O31" s="86"/>
      <c r="P31" s="25">
        <v>0.4</v>
      </c>
      <c r="Q31" s="86"/>
      <c r="R31" s="86"/>
      <c r="S31" s="86"/>
      <c r="T31" s="86"/>
      <c r="U31" s="87"/>
      <c r="V31" s="86"/>
      <c r="W31" s="86"/>
      <c r="X31" s="86"/>
      <c r="Y31" s="86"/>
      <c r="Z31" s="86"/>
      <c r="AA31" s="86"/>
      <c r="AB31" s="86"/>
      <c r="AC31" s="86"/>
      <c r="AD31" s="86"/>
      <c r="AE31" s="86"/>
      <c r="AF31" s="88"/>
      <c r="AG31" s="87"/>
      <c r="AH31" s="86"/>
      <c r="AI31" s="86"/>
      <c r="AJ31" s="86"/>
      <c r="AK31" s="86"/>
      <c r="AL31" s="86"/>
      <c r="AM31" s="86"/>
      <c r="AN31" s="86"/>
      <c r="AO31" s="86"/>
      <c r="AP31" s="86"/>
      <c r="AQ31" s="86"/>
      <c r="AR31" s="88"/>
      <c r="AS31" s="87"/>
      <c r="AT31" s="86"/>
      <c r="AU31" s="86"/>
      <c r="AV31" s="86"/>
      <c r="AW31" s="86"/>
      <c r="AX31" s="86"/>
      <c r="AY31" s="86"/>
      <c r="AZ31" s="86"/>
      <c r="BA31" s="86"/>
      <c r="BB31" s="86"/>
      <c r="BC31" s="86"/>
      <c r="BD31" s="88"/>
    </row>
    <row r="32" spans="1:56" s="9" customFormat="1" ht="18" customHeight="1" x14ac:dyDescent="0.3">
      <c r="A32" s="171"/>
      <c r="B32" s="174"/>
      <c r="C32" s="176"/>
      <c r="D32" s="177"/>
      <c r="E32" s="189"/>
      <c r="F32" s="104"/>
      <c r="G32" s="104"/>
      <c r="H32" s="55" t="s">
        <v>1</v>
      </c>
      <c r="I32" s="25"/>
      <c r="J32" s="25"/>
      <c r="K32" s="25"/>
      <c r="L32" s="25"/>
      <c r="M32" s="25"/>
      <c r="N32" s="25"/>
      <c r="O32" s="25"/>
      <c r="P32" s="25">
        <v>0.4</v>
      </c>
      <c r="Q32" s="25"/>
      <c r="R32" s="25"/>
      <c r="S32" s="25"/>
      <c r="T32" s="25"/>
      <c r="U32" s="28"/>
      <c r="V32" s="25"/>
      <c r="W32" s="25"/>
      <c r="X32" s="25"/>
      <c r="Y32" s="25"/>
      <c r="Z32" s="25"/>
      <c r="AA32" s="25"/>
      <c r="AB32" s="25"/>
      <c r="AC32" s="25"/>
      <c r="AD32" s="25"/>
      <c r="AE32" s="25"/>
      <c r="AF32" s="31"/>
      <c r="AG32" s="28"/>
      <c r="AH32" s="25"/>
      <c r="AI32" s="25"/>
      <c r="AJ32" s="25"/>
      <c r="AK32" s="25"/>
      <c r="AL32" s="25"/>
      <c r="AM32" s="25"/>
      <c r="AN32" s="25"/>
      <c r="AO32" s="25"/>
      <c r="AP32" s="25"/>
      <c r="AQ32" s="25"/>
      <c r="AR32" s="31"/>
      <c r="AS32" s="28"/>
      <c r="AT32" s="25"/>
      <c r="AU32" s="25"/>
      <c r="AV32" s="25"/>
      <c r="AW32" s="25"/>
      <c r="AX32" s="25"/>
      <c r="AY32" s="25"/>
      <c r="AZ32" s="25"/>
      <c r="BA32" s="25"/>
      <c r="BB32" s="25"/>
      <c r="BC32" s="25"/>
      <c r="BD32" s="31"/>
    </row>
    <row r="33" spans="1:56" s="9" customFormat="1" ht="18" customHeight="1" x14ac:dyDescent="0.3">
      <c r="A33" s="172"/>
      <c r="B33" s="175"/>
      <c r="C33" s="168"/>
      <c r="D33" s="169"/>
      <c r="E33" s="190"/>
      <c r="F33" s="56" t="str">
        <f>(IF(OR(F32="",F31=""),"-",F32-F31))</f>
        <v>-</v>
      </c>
      <c r="G33" s="56" t="str">
        <f>(IF(OR(G32="",G31=""),"-",G32-G31))</f>
        <v>-</v>
      </c>
      <c r="H33" s="57" t="s">
        <v>9</v>
      </c>
      <c r="I33" s="32" t="str">
        <f>IF(AND(I31="",I32&gt;0),(IF((SUM($I31:I31)&gt;0),I32-1,I32-I31)),(IF(I31="","-",(IF(AND(I31&gt;0,I32="",MAX(H32:$I32)&gt;0),"-",(IF(AND(I31&gt;0,I32="",MAX(H32:$I32)=0),"-",I32-I31)))))))</f>
        <v>-</v>
      </c>
      <c r="J33" s="32" t="str">
        <f>IF(AND(J31="",J32&gt;0),(IF((SUM($I31:J31)&gt;0),J32-1,J32-J31)),(IF(J31="","-",(IF(AND(J31&gt;0,J32="",MAX(I32:$I32)&gt;0),"-",(IF(AND(J31&gt;0,J32="",MAX(I32:$I32)=0),"-",J32-J31)))))))</f>
        <v>-</v>
      </c>
      <c r="K33" s="32" t="str">
        <f>IF(AND(K31="",K32&gt;0),(IF((SUM($I31:K31)&gt;0),K32-1,K32-K31)),(IF(K31="","-",(IF(AND(K31&gt;0,K32="",MAX($I32:J32)&gt;0),"-",(IF(AND(K31&gt;0,K32="",MAX($I32:J32)=0),"-",K32-K31)))))))</f>
        <v>-</v>
      </c>
      <c r="L33" s="32" t="str">
        <f>IF(AND(L31="",L32&gt;0),(IF((SUM($I31:L31)&gt;0),L32-1,L32-L31)),(IF(L31="","-",(IF(AND(L31&gt;0,L32="",MAX($I32:K32)&gt;0),"-",(IF(AND(L31&gt;0,L32="",MAX($I32:K32)=0),"-",L32-L31)))))))</f>
        <v>-</v>
      </c>
      <c r="M33" s="32" t="str">
        <f>IF(AND(M31="",M32&gt;0),(IF((SUM($I31:M31)&gt;0),M32-1,M32-M31)),(IF(M31="","-",(IF(AND(M31&gt;0,M32="",MAX($I32:L32)&gt;0),"-",(IF(AND(M31&gt;0,M32="",MAX($I32:L32)=0),"-",M32-M31)))))))</f>
        <v>-</v>
      </c>
      <c r="N33" s="32" t="str">
        <f>IF(AND(N31="",N32&gt;0),(IF((SUM($I31:N31)&gt;0),N32-1,N32-N31)),(IF(N31="","-",(IF(AND(N31&gt;0,N32="",MAX($I32:M32)&gt;0),"-",(IF(AND(N31&gt;0,N32="",MAX($I32:M32)=0),"-",N32-N31)))))))</f>
        <v>-</v>
      </c>
      <c r="O33" s="32" t="str">
        <f>IF(AND(O31="",O32&gt;0),(IF((SUM($I31:O31)&gt;0),O32-1,O32-O31)),(IF(O31="","-",(IF(AND(O31&gt;0,O32="",MAX($I32:N32)&gt;0),"-",(IF(AND(O31&gt;0,O32="",MAX($I32:N32)=0),"-",O32-O31)))))))</f>
        <v>-</v>
      </c>
      <c r="P33" s="32">
        <f>IF(AND(P31="",P32&gt;0),(IF((SUM($I31:P31)&gt;0),P32-1,P32-P31)),(IF(P31="","-",(IF(AND(P31&gt;0,P32="",MAX($I32:O32)&gt;0),"-",(IF(AND(P31&gt;0,P32="",MAX($I32:O32)=0),"-",P32-P31)))))))</f>
        <v>0</v>
      </c>
      <c r="Q33" s="32" t="str">
        <f>IF(AND(Q31="",Q32&gt;0),(IF((SUM($I31:Q31)&gt;0),Q32-1,Q32-Q31)),(IF(Q31="","-",(IF(AND(Q31&gt;0,Q32="",MAX($I32:P32)&gt;0),"-",(IF(AND(Q31&gt;0,Q32="",MAX($I32:P32)=0),"-",Q32-Q31)))))))</f>
        <v>-</v>
      </c>
      <c r="R33" s="32" t="str">
        <f>IF(AND(R31="",R32&gt;0),(IF((SUM($I31:R31)&gt;0),R32-1,R32-R31)),(IF(R31="","-",(IF(AND(R31&gt;0,R32="",MAX($I32:Q32)&gt;0),"-",(IF(AND(R31&gt;0,R32="",MAX($I32:Q32)=0),"-",R32-R31)))))))</f>
        <v>-</v>
      </c>
      <c r="S33" s="32" t="str">
        <f>IF(AND(S31="",S32&gt;0),(IF((SUM($I31:S31)&gt;0),S32-1,S32-S31)),(IF(S31="","-",(IF(AND(S31&gt;0,S32="",MAX($I32:R32)&gt;0),"-",(IF(AND(S31&gt;0,S32="",MAX($I32:R32)=0),"-",S32-S31)))))))</f>
        <v>-</v>
      </c>
      <c r="T33" s="34" t="str">
        <f>IF(AND(T31="",T32&gt;0),(IF((SUM($I31:T31)&gt;0),T32-1,T32-T31)),(IF(T31="","-",(IF(AND(T31&gt;0,T32="",MAX($I32:S32)&gt;0),"-",(IF(AND(T31&gt;0,T32="",MAX($I32:S32)=0),"-",T32-T31)))))))</f>
        <v>-</v>
      </c>
      <c r="U33" s="32" t="str">
        <f>IF(AND(U31="",U32&gt;0),(IF((SUM($I31:U31)&gt;0),U32-1,U32-U31)),(IF(U31="","-",(IF(AND(U31&gt;0,U32="",MAX($I32:T32)&gt;0),"-",(IF(AND(U31&gt;0,U32="",MAX($I32:T32)=0),"-",U32-U31)))))))</f>
        <v>-</v>
      </c>
      <c r="V33" s="32" t="str">
        <f>IF(AND(V31="",V32&gt;0),(IF((SUM($I31:V31)&gt;0),V32-1,V32-V31)),(IF(V31="","-",(IF(AND(V31&gt;0,V32="",MAX($I32:U32)&gt;0),"-",(IF(AND(V31&gt;0,V32="",MAX($I32:U32)=0),"-",V32-V31)))))))</f>
        <v>-</v>
      </c>
      <c r="W33" s="32" t="str">
        <f>IF(AND(W31="",W32&gt;0),(IF((SUM($I31:W31)&gt;0),W32-1,W32-W31)),(IF(W31="","-",(IF(AND(W31&gt;0,W32="",MAX($I32:V32)&gt;0),"-",(IF(AND(W31&gt;0,W32="",MAX($I32:V32)=0),"-",W32-W31)))))))</f>
        <v>-</v>
      </c>
      <c r="X33" s="32" t="str">
        <f>IF(AND(X31="",X32&gt;0),(IF((SUM($I31:X31)&gt;0),X32-1,X32-X31)),(IF(X31="","-",(IF(AND(X31&gt;0,X32="",MAX($I32:W32)&gt;0),"-",(IF(AND(X31&gt;0,X32="",MAX($I32:W32)=0),"-",X32-X31)))))))</f>
        <v>-</v>
      </c>
      <c r="Y33" s="32" t="str">
        <f>IF(AND(Y31="",Y32&gt;0),(IF((SUM($I31:Y31)&gt;0),Y32-1,Y32-Y31)),(IF(Y31="","-",(IF(AND(Y31&gt;0,Y32="",MAX($I32:X32)&gt;0),"-",(IF(AND(Y31&gt;0,Y32="",MAX($I32:X32)=0),"-",Y32-Y31)))))))</f>
        <v>-</v>
      </c>
      <c r="Z33" s="32" t="str">
        <f>IF(AND(Z31="",Z32&gt;0),(IF((SUM($I31:Z31)&gt;0),Z32-1,Z32-Z31)),(IF(Z31="","-",(IF(AND(Z31&gt;0,Z32="",MAX($I32:Y32)&gt;0),"-",(IF(AND(Z31&gt;0,Z32="",MAX($I32:Y32)=0),"-",Z32-Z31)))))))</f>
        <v>-</v>
      </c>
      <c r="AA33" s="32" t="str">
        <f>IF(AND(AA31="",AA32&gt;0),(IF((SUM($I31:AA31)&gt;0),AA32-1,AA32-AA31)),(IF(AA31="","-",(IF(AND(AA31&gt;0,AA32="",MAX($I32:Z32)&gt;0),"-",(IF(AND(AA31&gt;0,AA32="",MAX($I32:Z32)=0),"-",AA32-AA31)))))))</f>
        <v>-</v>
      </c>
      <c r="AB33" s="32" t="str">
        <f>IF(AND(AB31="",AB32&gt;0),(IF((SUM($I31:AB31)&gt;0),AB32-1,AB32-AB31)),(IF(AB31="","-",(IF(AND(AB31&gt;0,AB32="",MAX($I32:AA32)&gt;0),"-",(IF(AND(AB31&gt;0,AB32="",MAX($I32:AA32)=0),"-",AB32-AB31)))))))</f>
        <v>-</v>
      </c>
      <c r="AC33" s="32" t="str">
        <f>IF(AND(AC31="",AC32&gt;0),(IF((SUM($I31:AC31)&gt;0),AC32-1,AC32-AC31)),(IF(AC31="","-",(IF(AND(AC31&gt;0,AC32="",MAX($I32:AB32)&gt;0),"-",(IF(AND(AC31&gt;0,AC32="",MAX($I32:AB32)=0),"-",AC32-AC31)))))))</f>
        <v>-</v>
      </c>
      <c r="AD33" s="32" t="str">
        <f>IF(AND(AD31="",AD32&gt;0),(IF((SUM($I31:AD31)&gt;0),AD32-1,AD32-AD31)),(IF(AD31="","-",(IF(AND(AD31&gt;0,AD32="",MAX($I32:AC32)&gt;0),"-",(IF(AND(AD31&gt;0,AD32="",MAX($I32:AC32)=0),"-",AD32-AD31)))))))</f>
        <v>-</v>
      </c>
      <c r="AE33" s="32" t="str">
        <f>IF(AND(AE31="",AE32&gt;0),(IF((SUM($I31:AE31)&gt;0),AE32-1,AE32-AE31)),(IF(AE31="","-",(IF(AND(AE31&gt;0,AE32="",MAX($I32:AD32)&gt;0),"-",(IF(AND(AE31&gt;0,AE32="",MAX($I32:AD32)=0),"-",AE32-AE31)))))))</f>
        <v>-</v>
      </c>
      <c r="AF33" s="34" t="str">
        <f>IF(AND(AF31="",AF32&gt;0),(IF((SUM($I31:AF31)&gt;0),AF32-1,AF32-AF31)),(IF(AF31="","-",(IF(AND(AF31&gt;0,AF32="",MAX($I32:AE32)&gt;0),"-",(IF(AND(AF31&gt;0,AF32="",MAX($I32:AE32)=0),"-",AF32-AF31)))))))</f>
        <v>-</v>
      </c>
      <c r="AG33" s="32" t="str">
        <f>IF(AND(AG31="",AG32&gt;0),(IF((SUM($I31:AG31)&gt;0),AG32-1,AG32-AG31)),(IF(AG31="","-",(IF(AND(AG31&gt;0,AG32="",MAX($I32:AF32)&gt;0),"-",(IF(AND(AG31&gt;0,AG32="",MAX($I32:AF32)=0),"-",AG32-AG31)))))))</f>
        <v>-</v>
      </c>
      <c r="AH33" s="32" t="str">
        <f>IF(AND(AH31="",AH32&gt;0),(IF((SUM($I31:AH31)&gt;0),AH32-1,AH32-AH31)),(IF(AH31="","-",(IF(AND(AH31&gt;0,AH32="",MAX($I32:AG32)&gt;0),"-",(IF(AND(AH31&gt;0,AH32="",MAX($I32:AG32)=0),"-",AH32-AH31)))))))</f>
        <v>-</v>
      </c>
      <c r="AI33" s="32" t="str">
        <f>IF(AND(AI31="",AI32&gt;0),(IF((SUM($I31:AI31)&gt;0),AI32-1,AI32-AI31)),(IF(AI31="","-",(IF(AND(AI31&gt;0,AI32="",MAX($I32:AH32)&gt;0),"-",(IF(AND(AI31&gt;0,AI32="",MAX($I32:AH32)=0),"-",AI32-AI31)))))))</f>
        <v>-</v>
      </c>
      <c r="AJ33" s="32" t="str">
        <f>IF(AND(AJ31="",AJ32&gt;0),(IF((SUM($I31:AJ31)&gt;0),AJ32-1,AJ32-AJ31)),(IF(AJ31="","-",(IF(AND(AJ31&gt;0,AJ32="",MAX($I32:AI32)&gt;0),"-",(IF(AND(AJ31&gt;0,AJ32="",MAX($I32:AI32)=0),"-",AJ32-AJ31)))))))</f>
        <v>-</v>
      </c>
      <c r="AK33" s="32" t="str">
        <f>IF(AND(AK31="",AK32&gt;0),(IF((SUM($I31:AK31)&gt;0),AK32-1,AK32-AK31)),(IF(AK31="","-",(IF(AND(AK31&gt;0,AK32="",MAX($I32:AJ32)&gt;0),"-",(IF(AND(AK31&gt;0,AK32="",MAX($I32:AJ32)=0),"-",AK32-AK31)))))))</f>
        <v>-</v>
      </c>
      <c r="AL33" s="32" t="str">
        <f>IF(AND(AL31="",AL32&gt;0),(IF((SUM($I31:AL31)&gt;0),AL32-1,AL32-AL31)),(IF(AL31="","-",(IF(AND(AL31&gt;0,AL32="",MAX($I32:AK32)&gt;0),"-",(IF(AND(AL31&gt;0,AL32="",MAX($I32:AK32)=0),"-",AL32-AL31)))))))</f>
        <v>-</v>
      </c>
      <c r="AM33" s="32" t="str">
        <f>IF(AND(AM31="",AM32&gt;0),(IF((SUM($I31:AM31)&gt;0),AM32-1,AM32-AM31)),(IF(AM31="","-",(IF(AND(AM31&gt;0,AM32="",MAX($I32:AL32)&gt;0),"-",(IF(AND(AM31&gt;0,AM32="",MAX($I32:AL32)=0),"-",AM32-AM31)))))))</f>
        <v>-</v>
      </c>
      <c r="AN33" s="32" t="str">
        <f>IF(AND(AN31="",AN32&gt;0),(IF((SUM($I31:AN31)&gt;0),AN32-1,AN32-AN31)),(IF(AN31="","-",(IF(AND(AN31&gt;0,AN32="",MAX($I32:AM32)&gt;0),"-",(IF(AND(AN31&gt;0,AN32="",MAX($I32:AM32)=0),"-",AN32-AN31)))))))</f>
        <v>-</v>
      </c>
      <c r="AO33" s="32" t="str">
        <f>IF(AND(AO31="",AO32&gt;0),(IF((SUM($I31:AO31)&gt;0),AO32-1,AO32-AO31)),(IF(AO31="","-",(IF(AND(AO31&gt;0,AO32="",MAX($I32:AN32)&gt;0),"-",(IF(AND(AO31&gt;0,AO32="",MAX($I32:AN32)=0),"-",AO32-AO31)))))))</f>
        <v>-</v>
      </c>
      <c r="AP33" s="32" t="str">
        <f>IF(AND(AP31="",AP32&gt;0),(IF((SUM($I31:AP31)&gt;0),AP32-1,AP32-AP31)),(IF(AP31="","-",(IF(AND(AP31&gt;0,AP32="",MAX($I32:AO32)&gt;0),"-",(IF(AND(AP31&gt;0,AP32="",MAX($I32:AO32)=0),"-",AP32-AP31)))))))</f>
        <v>-</v>
      </c>
      <c r="AQ33" s="32" t="str">
        <f>IF(AND(AQ31="",AQ32&gt;0),(IF((SUM($I31:AQ31)&gt;0),AQ32-1,AQ32-AQ31)),(IF(AQ31="","-",(IF(AND(AQ31&gt;0,AQ32="",MAX($I32:AP32)&gt;0),"-",(IF(AND(AQ31&gt;0,AQ32="",MAX($I32:AP32)=0),"-",AQ32-AQ31)))))))</f>
        <v>-</v>
      </c>
      <c r="AR33" s="34" t="str">
        <f>IF(AND(AR31="",AR32&gt;0),(IF((SUM($I31:AR31)&gt;0),AR32-1,AR32-AR31)),(IF(AR31="","-",(IF(AND(AR31&gt;0,AR32="",MAX($I32:AQ32)&gt;0),"-",(IF(AND(AR31&gt;0,AR32="",MAX($I32:AQ32)=0),"-",AR32-AR31)))))))</f>
        <v>-</v>
      </c>
      <c r="AS33" s="32" t="str">
        <f>IF(AND(AS31="",AS32&gt;0),(IF((SUM($I31:AS31)&gt;0),AS32-1,AS32-AS31)),(IF(AS31="","-",(IF(AND(AS31&gt;0,AS32="",MAX($I32:AF32)&gt;0),"-",(IF(AND(AS31&gt;0,AS32="",MAX($I32:AF32)=0),"-",AS32-AS31)))))))</f>
        <v>-</v>
      </c>
      <c r="AT33" s="32" t="str">
        <f>IF(AND(AT31="",AT32&gt;0),(IF((SUM($I31:AT31)&gt;0),AT32-1,AT32-AT31)),(IF(AT31="","-",(IF(AND(AT31&gt;0,AT32="",MAX($I32:AS32)&gt;0),"-",(IF(AND(AT31&gt;0,AT32="",MAX($I32:AS32)=0),"-",AT32-AT31)))))))</f>
        <v>-</v>
      </c>
      <c r="AU33" s="32" t="str">
        <f>IF(AND(AU31="",AU32&gt;0),(IF((SUM($I31:AU31)&gt;0),AU32-1,AU32-AU31)),(IF(AU31="","-",(IF(AND(AU31&gt;0,AU32="",MAX($I32:AT32)&gt;0),"-",(IF(AND(AU31&gt;0,AU32="",MAX($I32:AT32)=0),"-",AU32-AU31)))))))</f>
        <v>-</v>
      </c>
      <c r="AV33" s="32" t="str">
        <f>IF(AND(AV31="",AV32&gt;0),(IF((SUM($I31:AV31)&gt;0),AV32-1,AV32-AV31)),(IF(AV31="","-",(IF(AND(AV31&gt;0,AV32="",MAX($I32:AU32)&gt;0),"-",(IF(AND(AV31&gt;0,AV32="",MAX($I32:AU32)=0),"-",AV32-AV31)))))))</f>
        <v>-</v>
      </c>
      <c r="AW33" s="32" t="str">
        <f>IF(AND(AW31="",AW32&gt;0),(IF((SUM($I31:AW31)&gt;0),AW32-1,AW32-AW31)),(IF(AW31="","-",(IF(AND(AW31&gt;0,AW32="",MAX($I32:AV32)&gt;0),"-",(IF(AND(AW31&gt;0,AW32="",MAX($I32:AV32)=0),"-",AW32-AW31)))))))</f>
        <v>-</v>
      </c>
      <c r="AX33" s="32" t="str">
        <f>IF(AND(AX31="",AX32&gt;0),(IF((SUM($I31:AX31)&gt;0),AX32-1,AX32-AX31)),(IF(AX31="","-",(IF(AND(AX31&gt;0,AX32="",MAX($I32:AW32)&gt;0),"-",(IF(AND(AX31&gt;0,AX32="",MAX($I32:AW32)=0),"-",AX32-AX31)))))))</f>
        <v>-</v>
      </c>
      <c r="AY33" s="32" t="str">
        <f>IF(AND(AY31="",AY32&gt;0),(IF((SUM($I31:AY31)&gt;0),AY32-1,AY32-AY31)),(IF(AY31="","-",(IF(AND(AY31&gt;0,AY32="",MAX($I32:AX32)&gt;0),"-",(IF(AND(AY31&gt;0,AY32="",MAX($I32:AX32)=0),"-",AY32-AY31)))))))</f>
        <v>-</v>
      </c>
      <c r="AZ33" s="32" t="str">
        <f>IF(AND(AZ31="",AZ32&gt;0),(IF((SUM($I31:AZ31)&gt;0),AZ32-1,AZ32-AZ31)),(IF(AZ31="","-",(IF(AND(AZ31&gt;0,AZ32="",MAX($I32:AY32)&gt;0),"-",(IF(AND(AZ31&gt;0,AZ32="",MAX($I32:AY32)=0),"-",AZ32-AZ31)))))))</f>
        <v>-</v>
      </c>
      <c r="BA33" s="32" t="str">
        <f>IF(AND(BA31="",BA32&gt;0),(IF((SUM($I31:BA31)&gt;0),BA32-1,BA32-BA31)),(IF(BA31="","-",(IF(AND(BA31&gt;0,BA32="",MAX($I32:AZ32)&gt;0),"-",(IF(AND(BA31&gt;0,BA32="",MAX($I32:AZ32)=0),"-",BA32-BA31)))))))</f>
        <v>-</v>
      </c>
      <c r="BB33" s="32" t="str">
        <f>IF(AND(BB31="",BB32&gt;0),(IF((SUM($I31:BB31)&gt;0),BB32-1,BB32-BB31)),(IF(BB31="","-",(IF(AND(BB31&gt;0,BB32="",MAX($I32:BA32)&gt;0),"-",(IF(AND(BB31&gt;0,BB32="",MAX($I32:BA32)=0),"-",BB32-BB31)))))))</f>
        <v>-</v>
      </c>
      <c r="BC33" s="32" t="str">
        <f>IF(AND(BC31="",BC32&gt;0),(IF((SUM($I31:BC31)&gt;0),BC32-1,BC32-BC31)),(IF(BC31="","-",(IF(AND(BC31&gt;0,BC32="",MAX($I32:BB32)&gt;0),"-",(IF(AND(BC31&gt;0,BC32="",MAX($I32:BB32)=0),"-",BC32-BC31)))))))</f>
        <v>-</v>
      </c>
      <c r="BD33" s="34" t="str">
        <f>IF(AND(BD31="",BD32&gt;0),(IF((SUM($I31:BD31)&gt;0),BD32-1,BD32-BD31)),(IF(BD31="","-",(IF(AND(BD31&gt;0,BD32="",MAX($I32:BC32)&gt;0),"-",(IF(AND(BD31&gt;0,BD32="",MAX($I32:BC32)=0),"-",BD32-BD31)))))))</f>
        <v>-</v>
      </c>
    </row>
    <row r="34" spans="1:56" s="9" customFormat="1" ht="18" customHeight="1" x14ac:dyDescent="0.3">
      <c r="A34" s="170" t="s">
        <v>69</v>
      </c>
      <c r="B34" s="173"/>
      <c r="C34" s="166"/>
      <c r="D34" s="167"/>
      <c r="E34" s="188"/>
      <c r="F34" s="103"/>
      <c r="G34" s="103"/>
      <c r="H34" s="54" t="s">
        <v>4</v>
      </c>
      <c r="I34" s="86"/>
      <c r="J34" s="86"/>
      <c r="K34" s="86"/>
      <c r="L34" s="86"/>
      <c r="M34" s="86"/>
      <c r="N34" s="86"/>
      <c r="O34" s="86"/>
      <c r="P34" s="25"/>
      <c r="Q34" s="86">
        <v>0.5</v>
      </c>
      <c r="R34" s="86"/>
      <c r="S34" s="86"/>
      <c r="T34" s="86"/>
      <c r="U34" s="87"/>
      <c r="V34" s="86"/>
      <c r="W34" s="86"/>
      <c r="X34" s="86"/>
      <c r="Y34" s="86"/>
      <c r="Z34" s="86"/>
      <c r="AA34" s="86"/>
      <c r="AB34" s="86"/>
      <c r="AC34" s="86"/>
      <c r="AD34" s="86"/>
      <c r="AE34" s="86"/>
      <c r="AF34" s="88"/>
      <c r="AG34" s="87"/>
      <c r="AH34" s="86"/>
      <c r="AI34" s="86"/>
      <c r="AJ34" s="86"/>
      <c r="AK34" s="86"/>
      <c r="AL34" s="86"/>
      <c r="AM34" s="86"/>
      <c r="AN34" s="86"/>
      <c r="AO34" s="86"/>
      <c r="AP34" s="86"/>
      <c r="AQ34" s="86"/>
      <c r="AR34" s="88"/>
      <c r="AS34" s="87"/>
      <c r="AT34" s="86"/>
      <c r="AU34" s="86"/>
      <c r="AV34" s="86"/>
      <c r="AW34" s="86"/>
      <c r="AX34" s="86"/>
      <c r="AY34" s="86"/>
      <c r="AZ34" s="86"/>
      <c r="BA34" s="86"/>
      <c r="BB34" s="86"/>
      <c r="BC34" s="86"/>
      <c r="BD34" s="88"/>
    </row>
    <row r="35" spans="1:56" s="9" customFormat="1" ht="18" customHeight="1" x14ac:dyDescent="0.3">
      <c r="A35" s="171"/>
      <c r="B35" s="174"/>
      <c r="C35" s="176"/>
      <c r="D35" s="177"/>
      <c r="E35" s="189"/>
      <c r="F35" s="104"/>
      <c r="G35" s="104"/>
      <c r="H35" s="55" t="s">
        <v>1</v>
      </c>
      <c r="I35" s="25"/>
      <c r="J35" s="25"/>
      <c r="K35" s="25"/>
      <c r="L35" s="25"/>
      <c r="M35" s="25"/>
      <c r="N35" s="25"/>
      <c r="O35" s="25"/>
      <c r="P35" s="25"/>
      <c r="Q35" s="25">
        <v>0.5</v>
      </c>
      <c r="R35" s="25"/>
      <c r="S35" s="25"/>
      <c r="T35" s="25"/>
      <c r="U35" s="28"/>
      <c r="V35" s="25"/>
      <c r="W35" s="25"/>
      <c r="X35" s="25"/>
      <c r="Y35" s="25"/>
      <c r="Z35" s="25"/>
      <c r="AA35" s="25"/>
      <c r="AB35" s="25"/>
      <c r="AC35" s="25"/>
      <c r="AD35" s="25"/>
      <c r="AE35" s="25"/>
      <c r="AF35" s="31"/>
      <c r="AG35" s="28"/>
      <c r="AH35" s="25"/>
      <c r="AI35" s="25"/>
      <c r="AJ35" s="25"/>
      <c r="AK35" s="25"/>
      <c r="AL35" s="25"/>
      <c r="AM35" s="25"/>
      <c r="AN35" s="25"/>
      <c r="AO35" s="25"/>
      <c r="AP35" s="25"/>
      <c r="AQ35" s="25"/>
      <c r="AR35" s="31"/>
      <c r="AS35" s="28"/>
      <c r="AT35" s="25"/>
      <c r="AU35" s="25"/>
      <c r="AV35" s="25"/>
      <c r="AW35" s="25"/>
      <c r="AX35" s="25"/>
      <c r="AY35" s="25"/>
      <c r="AZ35" s="25"/>
      <c r="BA35" s="25"/>
      <c r="BB35" s="25"/>
      <c r="BC35" s="25"/>
      <c r="BD35" s="31"/>
    </row>
    <row r="36" spans="1:56" s="9" customFormat="1" ht="18" customHeight="1" x14ac:dyDescent="0.3">
      <c r="A36" s="172"/>
      <c r="B36" s="175"/>
      <c r="C36" s="168"/>
      <c r="D36" s="169"/>
      <c r="E36" s="190"/>
      <c r="F36" s="56" t="str">
        <f>(IF(OR(F35="",F34=""),"-",F35-F34))</f>
        <v>-</v>
      </c>
      <c r="G36" s="56" t="str">
        <f>(IF(OR(G35="",G34=""),"-",G35-G34))</f>
        <v>-</v>
      </c>
      <c r="H36" s="57" t="s">
        <v>9</v>
      </c>
      <c r="I36" s="32" t="str">
        <f>IF(AND(I34="",I35&gt;0),(IF((SUM($I34:I34)&gt;0),I35-1,I35-I34)),(IF(I34="","-",(IF(AND(I34&gt;0,I35="",MAX(H35:$I35)&gt;0),"-",(IF(AND(I34&gt;0,I35="",MAX(H35:$I35)=0),"-",I35-I34)))))))</f>
        <v>-</v>
      </c>
      <c r="J36" s="32" t="str">
        <f>IF(AND(J34="",J35&gt;0),(IF((SUM($I34:J34)&gt;0),J35-1,J35-J34)),(IF(J34="","-",(IF(AND(J34&gt;0,J35="",MAX(I35:$I35)&gt;0),"-",(IF(AND(J34&gt;0,J35="",MAX(I35:$I35)=0),"-",J35-J34)))))))</f>
        <v>-</v>
      </c>
      <c r="K36" s="32" t="str">
        <f>IF(AND(K34="",K35&gt;0),(IF((SUM($I34:K34)&gt;0),K35-1,K35-K34)),(IF(K34="","-",(IF(AND(K34&gt;0,K35="",MAX($I35:J35)&gt;0),"-",(IF(AND(K34&gt;0,K35="",MAX($I35:J35)=0),"-",K35-K34)))))))</f>
        <v>-</v>
      </c>
      <c r="L36" s="32" t="str">
        <f>IF(AND(L34="",L35&gt;0),(IF((SUM($I34:L34)&gt;0),L35-1,L35-L34)),(IF(L34="","-",(IF(AND(L34&gt;0,L35="",MAX($I35:K35)&gt;0),"-",(IF(AND(L34&gt;0,L35="",MAX($I35:K35)=0),"-",L35-L34)))))))</f>
        <v>-</v>
      </c>
      <c r="M36" s="32" t="str">
        <f>IF(AND(M34="",M35&gt;0),(IF((SUM($I34:M34)&gt;0),M35-1,M35-M34)),(IF(M34="","-",(IF(AND(M34&gt;0,M35="",MAX($I35:L35)&gt;0),"-",(IF(AND(M34&gt;0,M35="",MAX($I35:L35)=0),"-",M35-M34)))))))</f>
        <v>-</v>
      </c>
      <c r="N36" s="32" t="str">
        <f>IF(AND(N34="",N35&gt;0),(IF((SUM($I34:N34)&gt;0),N35-1,N35-N34)),(IF(N34="","-",(IF(AND(N34&gt;0,N35="",MAX($I35:M35)&gt;0),"-",(IF(AND(N34&gt;0,N35="",MAX($I35:M35)=0),"-",N35-N34)))))))</f>
        <v>-</v>
      </c>
      <c r="O36" s="32" t="str">
        <f>IF(AND(O34="",O35&gt;0),(IF((SUM($I34:O34)&gt;0),O35-1,O35-O34)),(IF(O34="","-",(IF(AND(O34&gt;0,O35="",MAX($I35:N35)&gt;0),"-",(IF(AND(O34&gt;0,O35="",MAX($I35:N35)=0),"-",O35-O34)))))))</f>
        <v>-</v>
      </c>
      <c r="P36" s="32" t="str">
        <f>IF(AND(P34="",P35&gt;0),(IF((SUM($I34:P34)&gt;0),P35-1,P35-P34)),(IF(P34="","-",(IF(AND(P34&gt;0,P35="",MAX($I35:O35)&gt;0),"-",(IF(AND(P34&gt;0,P35="",MAX($I35:O35)=0),"-",P35-P34)))))))</f>
        <v>-</v>
      </c>
      <c r="Q36" s="32">
        <f>IF(AND(Q34="",Q35&gt;0),(IF((SUM($I34:Q34)&gt;0),Q35-1,Q35-Q34)),(IF(Q34="","-",(IF(AND(Q34&gt;0,Q35="",MAX($I35:P35)&gt;0),"-",(IF(AND(Q34&gt;0,Q35="",MAX($I35:P35)=0),"-",Q35-Q34)))))))</f>
        <v>0</v>
      </c>
      <c r="R36" s="32" t="str">
        <f>IF(AND(R34="",R35&gt;0),(IF((SUM($I34:R34)&gt;0),R35-1,R35-R34)),(IF(R34="","-",(IF(AND(R34&gt;0,R35="",MAX($I35:Q35)&gt;0),"-",(IF(AND(R34&gt;0,R35="",MAX($I35:Q35)=0),"-",R35-R34)))))))</f>
        <v>-</v>
      </c>
      <c r="S36" s="32" t="str">
        <f>IF(AND(S34="",S35&gt;0),(IF((SUM($I34:S34)&gt;0),S35-1,S35-S34)),(IF(S34="","-",(IF(AND(S34&gt;0,S35="",MAX($I35:R35)&gt;0),"-",(IF(AND(S34&gt;0,S35="",MAX($I35:R35)=0),"-",S35-S34)))))))</f>
        <v>-</v>
      </c>
      <c r="T36" s="34" t="str">
        <f>IF(AND(T34="",T35&gt;0),(IF((SUM($I34:T34)&gt;0),T35-1,T35-T34)),(IF(T34="","-",(IF(AND(T34&gt;0,T35="",MAX($I35:S35)&gt;0),"-",(IF(AND(T34&gt;0,T35="",MAX($I35:S35)=0),"-",T35-T34)))))))</f>
        <v>-</v>
      </c>
      <c r="U36" s="32" t="str">
        <f>IF(AND(U34="",U35&gt;0),(IF((SUM($I34:U34)&gt;0),U35-1,U35-U34)),(IF(U34="","-",(IF(AND(U34&gt;0,U35="",MAX($I35:T35)&gt;0),"-",(IF(AND(U34&gt;0,U35="",MAX($I35:T35)=0),"-",U35-U34)))))))</f>
        <v>-</v>
      </c>
      <c r="V36" s="32" t="str">
        <f>IF(AND(V34="",V35&gt;0),(IF((SUM($I34:V34)&gt;0),V35-1,V35-V34)),(IF(V34="","-",(IF(AND(V34&gt;0,V35="",MAX($I35:U35)&gt;0),"-",(IF(AND(V34&gt;0,V35="",MAX($I35:U35)=0),"-",V35-V34)))))))</f>
        <v>-</v>
      </c>
      <c r="W36" s="32" t="str">
        <f>IF(AND(W34="",W35&gt;0),(IF((SUM($I34:W34)&gt;0),W35-1,W35-W34)),(IF(W34="","-",(IF(AND(W34&gt;0,W35="",MAX($I35:V35)&gt;0),"-",(IF(AND(W34&gt;0,W35="",MAX($I35:V35)=0),"-",W35-W34)))))))</f>
        <v>-</v>
      </c>
      <c r="X36" s="32" t="str">
        <f>IF(AND(X34="",X35&gt;0),(IF((SUM($I34:X34)&gt;0),X35-1,X35-X34)),(IF(X34="","-",(IF(AND(X34&gt;0,X35="",MAX($I35:W35)&gt;0),"-",(IF(AND(X34&gt;0,X35="",MAX($I35:W35)=0),"-",X35-X34)))))))</f>
        <v>-</v>
      </c>
      <c r="Y36" s="32" t="str">
        <f>IF(AND(Y34="",Y35&gt;0),(IF((SUM($I34:Y34)&gt;0),Y35-1,Y35-Y34)),(IF(Y34="","-",(IF(AND(Y34&gt;0,Y35="",MAX($I35:X35)&gt;0),"-",(IF(AND(Y34&gt;0,Y35="",MAX($I35:X35)=0),"-",Y35-Y34)))))))</f>
        <v>-</v>
      </c>
      <c r="Z36" s="32" t="str">
        <f>IF(AND(Z34="",Z35&gt;0),(IF((SUM($I34:Z34)&gt;0),Z35-1,Z35-Z34)),(IF(Z34="","-",(IF(AND(Z34&gt;0,Z35="",MAX($I35:Y35)&gt;0),"-",(IF(AND(Z34&gt;0,Z35="",MAX($I35:Y35)=0),"-",Z35-Z34)))))))</f>
        <v>-</v>
      </c>
      <c r="AA36" s="32" t="str">
        <f>IF(AND(AA34="",AA35&gt;0),(IF((SUM($I34:AA34)&gt;0),AA35-1,AA35-AA34)),(IF(AA34="","-",(IF(AND(AA34&gt;0,AA35="",MAX($I35:Z35)&gt;0),"-",(IF(AND(AA34&gt;0,AA35="",MAX($I35:Z35)=0),"-",AA35-AA34)))))))</f>
        <v>-</v>
      </c>
      <c r="AB36" s="32" t="str">
        <f>IF(AND(AB34="",AB35&gt;0),(IF((SUM($I34:AB34)&gt;0),AB35-1,AB35-AB34)),(IF(AB34="","-",(IF(AND(AB34&gt;0,AB35="",MAX($I35:AA35)&gt;0),"-",(IF(AND(AB34&gt;0,AB35="",MAX($I35:AA35)=0),"-",AB35-AB34)))))))</f>
        <v>-</v>
      </c>
      <c r="AC36" s="32" t="str">
        <f>IF(AND(AC34="",AC35&gt;0),(IF((SUM($I34:AC34)&gt;0),AC35-1,AC35-AC34)),(IF(AC34="","-",(IF(AND(AC34&gt;0,AC35="",MAX($I35:AB35)&gt;0),"-",(IF(AND(AC34&gt;0,AC35="",MAX($I35:AB35)=0),"-",AC35-AC34)))))))</f>
        <v>-</v>
      </c>
      <c r="AD36" s="32" t="str">
        <f>IF(AND(AD34="",AD35&gt;0),(IF((SUM($I34:AD34)&gt;0),AD35-1,AD35-AD34)),(IF(AD34="","-",(IF(AND(AD34&gt;0,AD35="",MAX($I35:AC35)&gt;0),"-",(IF(AND(AD34&gt;0,AD35="",MAX($I35:AC35)=0),"-",AD35-AD34)))))))</f>
        <v>-</v>
      </c>
      <c r="AE36" s="32" t="str">
        <f>IF(AND(AE34="",AE35&gt;0),(IF((SUM($I34:AE34)&gt;0),AE35-1,AE35-AE34)),(IF(AE34="","-",(IF(AND(AE34&gt;0,AE35="",MAX($I35:AD35)&gt;0),"-",(IF(AND(AE34&gt;0,AE35="",MAX($I35:AD35)=0),"-",AE35-AE34)))))))</f>
        <v>-</v>
      </c>
      <c r="AF36" s="34" t="str">
        <f>IF(AND(AF34="",AF35&gt;0),(IF((SUM($I34:AF34)&gt;0),AF35-1,AF35-AF34)),(IF(AF34="","-",(IF(AND(AF34&gt;0,AF35="",MAX($I35:AE35)&gt;0),"-",(IF(AND(AF34&gt;0,AF35="",MAX($I35:AE35)=0),"-",AF35-AF34)))))))</f>
        <v>-</v>
      </c>
      <c r="AG36" s="32" t="str">
        <f>IF(AND(AG34="",AG35&gt;0),(IF((SUM($I34:AG34)&gt;0),AG35-1,AG35-AG34)),(IF(AG34="","-",(IF(AND(AG34&gt;0,AG35="",MAX($I35:AF35)&gt;0),"-",(IF(AND(AG34&gt;0,AG35="",MAX($I35:AF35)=0),"-",AG35-AG34)))))))</f>
        <v>-</v>
      </c>
      <c r="AH36" s="32" t="str">
        <f>IF(AND(AH34="",AH35&gt;0),(IF((SUM($I34:AH34)&gt;0),AH35-1,AH35-AH34)),(IF(AH34="","-",(IF(AND(AH34&gt;0,AH35="",MAX($I35:AG35)&gt;0),"-",(IF(AND(AH34&gt;0,AH35="",MAX($I35:AG35)=0),"-",AH35-AH34)))))))</f>
        <v>-</v>
      </c>
      <c r="AI36" s="32" t="str">
        <f>IF(AND(AI34="",AI35&gt;0),(IF((SUM($I34:AI34)&gt;0),AI35-1,AI35-AI34)),(IF(AI34="","-",(IF(AND(AI34&gt;0,AI35="",MAX($I35:AH35)&gt;0),"-",(IF(AND(AI34&gt;0,AI35="",MAX($I35:AH35)=0),"-",AI35-AI34)))))))</f>
        <v>-</v>
      </c>
      <c r="AJ36" s="32" t="str">
        <f>IF(AND(AJ34="",AJ35&gt;0),(IF((SUM($I34:AJ34)&gt;0),AJ35-1,AJ35-AJ34)),(IF(AJ34="","-",(IF(AND(AJ34&gt;0,AJ35="",MAX($I35:AI35)&gt;0),"-",(IF(AND(AJ34&gt;0,AJ35="",MAX($I35:AI35)=0),"-",AJ35-AJ34)))))))</f>
        <v>-</v>
      </c>
      <c r="AK36" s="32" t="str">
        <f>IF(AND(AK34="",AK35&gt;0),(IF((SUM($I34:AK34)&gt;0),AK35-1,AK35-AK34)),(IF(AK34="","-",(IF(AND(AK34&gt;0,AK35="",MAX($I35:AJ35)&gt;0),"-",(IF(AND(AK34&gt;0,AK35="",MAX($I35:AJ35)=0),"-",AK35-AK34)))))))</f>
        <v>-</v>
      </c>
      <c r="AL36" s="32" t="str">
        <f>IF(AND(AL34="",AL35&gt;0),(IF((SUM($I34:AL34)&gt;0),AL35-1,AL35-AL34)),(IF(AL34="","-",(IF(AND(AL34&gt;0,AL35="",MAX($I35:AK35)&gt;0),"-",(IF(AND(AL34&gt;0,AL35="",MAX($I35:AK35)=0),"-",AL35-AL34)))))))</f>
        <v>-</v>
      </c>
      <c r="AM36" s="32" t="str">
        <f>IF(AND(AM34="",AM35&gt;0),(IF((SUM($I34:AM34)&gt;0),AM35-1,AM35-AM34)),(IF(AM34="","-",(IF(AND(AM34&gt;0,AM35="",MAX($I35:AL35)&gt;0),"-",(IF(AND(AM34&gt;0,AM35="",MAX($I35:AL35)=0),"-",AM35-AM34)))))))</f>
        <v>-</v>
      </c>
      <c r="AN36" s="32" t="str">
        <f>IF(AND(AN34="",AN35&gt;0),(IF((SUM($I34:AN34)&gt;0),AN35-1,AN35-AN34)),(IF(AN34="","-",(IF(AND(AN34&gt;0,AN35="",MAX($I35:AM35)&gt;0),"-",(IF(AND(AN34&gt;0,AN35="",MAX($I35:AM35)=0),"-",AN35-AN34)))))))</f>
        <v>-</v>
      </c>
      <c r="AO36" s="32" t="str">
        <f>IF(AND(AO34="",AO35&gt;0),(IF((SUM($I34:AO34)&gt;0),AO35-1,AO35-AO34)),(IF(AO34="","-",(IF(AND(AO34&gt;0,AO35="",MAX($I35:AN35)&gt;0),"-",(IF(AND(AO34&gt;0,AO35="",MAX($I35:AN35)=0),"-",AO35-AO34)))))))</f>
        <v>-</v>
      </c>
      <c r="AP36" s="32" t="str">
        <f>IF(AND(AP34="",AP35&gt;0),(IF((SUM($I34:AP34)&gt;0),AP35-1,AP35-AP34)),(IF(AP34="","-",(IF(AND(AP34&gt;0,AP35="",MAX($I35:AO35)&gt;0),"-",(IF(AND(AP34&gt;0,AP35="",MAX($I35:AO35)=0),"-",AP35-AP34)))))))</f>
        <v>-</v>
      </c>
      <c r="AQ36" s="32" t="str">
        <f>IF(AND(AQ34="",AQ35&gt;0),(IF((SUM($I34:AQ34)&gt;0),AQ35-1,AQ35-AQ34)),(IF(AQ34="","-",(IF(AND(AQ34&gt;0,AQ35="",MAX($I35:AP35)&gt;0),"-",(IF(AND(AQ34&gt;0,AQ35="",MAX($I35:AP35)=0),"-",AQ35-AQ34)))))))</f>
        <v>-</v>
      </c>
      <c r="AR36" s="34" t="str">
        <f>IF(AND(AR34="",AR35&gt;0),(IF((SUM($I34:AR34)&gt;0),AR35-1,AR35-AR34)),(IF(AR34="","-",(IF(AND(AR34&gt;0,AR35="",MAX($I35:AQ35)&gt;0),"-",(IF(AND(AR34&gt;0,AR35="",MAX($I35:AQ35)=0),"-",AR35-AR34)))))))</f>
        <v>-</v>
      </c>
      <c r="AS36" s="32" t="str">
        <f>IF(AND(AS34="",AS35&gt;0),(IF((SUM($I34:AS34)&gt;0),AS35-1,AS35-AS34)),(IF(AS34="","-",(IF(AND(AS34&gt;0,AS35="",MAX($I35:AF35)&gt;0),"-",(IF(AND(AS34&gt;0,AS35="",MAX($I35:AF35)=0),"-",AS35-AS34)))))))</f>
        <v>-</v>
      </c>
      <c r="AT36" s="32" t="str">
        <f>IF(AND(AT34="",AT35&gt;0),(IF((SUM($I34:AT34)&gt;0),AT35-1,AT35-AT34)),(IF(AT34="","-",(IF(AND(AT34&gt;0,AT35="",MAX($I35:AS35)&gt;0),"-",(IF(AND(AT34&gt;0,AT35="",MAX($I35:AS35)=0),"-",AT35-AT34)))))))</f>
        <v>-</v>
      </c>
      <c r="AU36" s="32" t="str">
        <f>IF(AND(AU34="",AU35&gt;0),(IF((SUM($I34:AU34)&gt;0),AU35-1,AU35-AU34)),(IF(AU34="","-",(IF(AND(AU34&gt;0,AU35="",MAX($I35:AT35)&gt;0),"-",(IF(AND(AU34&gt;0,AU35="",MAX($I35:AT35)=0),"-",AU35-AU34)))))))</f>
        <v>-</v>
      </c>
      <c r="AV36" s="32" t="str">
        <f>IF(AND(AV34="",AV35&gt;0),(IF((SUM($I34:AV34)&gt;0),AV35-1,AV35-AV34)),(IF(AV34="","-",(IF(AND(AV34&gt;0,AV35="",MAX($I35:AU35)&gt;0),"-",(IF(AND(AV34&gt;0,AV35="",MAX($I35:AU35)=0),"-",AV35-AV34)))))))</f>
        <v>-</v>
      </c>
      <c r="AW36" s="32" t="str">
        <f>IF(AND(AW34="",AW35&gt;0),(IF((SUM($I34:AW34)&gt;0),AW35-1,AW35-AW34)),(IF(AW34="","-",(IF(AND(AW34&gt;0,AW35="",MAX($I35:AV35)&gt;0),"-",(IF(AND(AW34&gt;0,AW35="",MAX($I35:AV35)=0),"-",AW35-AW34)))))))</f>
        <v>-</v>
      </c>
      <c r="AX36" s="32" t="str">
        <f>IF(AND(AX34="",AX35&gt;0),(IF((SUM($I34:AX34)&gt;0),AX35-1,AX35-AX34)),(IF(AX34="","-",(IF(AND(AX34&gt;0,AX35="",MAX($I35:AW35)&gt;0),"-",(IF(AND(AX34&gt;0,AX35="",MAX($I35:AW35)=0),"-",AX35-AX34)))))))</f>
        <v>-</v>
      </c>
      <c r="AY36" s="32" t="str">
        <f>IF(AND(AY34="",AY35&gt;0),(IF((SUM($I34:AY34)&gt;0),AY35-1,AY35-AY34)),(IF(AY34="","-",(IF(AND(AY34&gt;0,AY35="",MAX($I35:AX35)&gt;0),"-",(IF(AND(AY34&gt;0,AY35="",MAX($I35:AX35)=0),"-",AY35-AY34)))))))</f>
        <v>-</v>
      </c>
      <c r="AZ36" s="32" t="str">
        <f>IF(AND(AZ34="",AZ35&gt;0),(IF((SUM($I34:AZ34)&gt;0),AZ35-1,AZ35-AZ34)),(IF(AZ34="","-",(IF(AND(AZ34&gt;0,AZ35="",MAX($I35:AY35)&gt;0),"-",(IF(AND(AZ34&gt;0,AZ35="",MAX($I35:AY35)=0),"-",AZ35-AZ34)))))))</f>
        <v>-</v>
      </c>
      <c r="BA36" s="32" t="str">
        <f>IF(AND(BA34="",BA35&gt;0),(IF((SUM($I34:BA34)&gt;0),BA35-1,BA35-BA34)),(IF(BA34="","-",(IF(AND(BA34&gt;0,BA35="",MAX($I35:AZ35)&gt;0),"-",(IF(AND(BA34&gt;0,BA35="",MAX($I35:AZ35)=0),"-",BA35-BA34)))))))</f>
        <v>-</v>
      </c>
      <c r="BB36" s="32" t="str">
        <f>IF(AND(BB34="",BB35&gt;0),(IF((SUM($I34:BB34)&gt;0),BB35-1,BB35-BB34)),(IF(BB34="","-",(IF(AND(BB34&gt;0,BB35="",MAX($I35:BA35)&gt;0),"-",(IF(AND(BB34&gt;0,BB35="",MAX($I35:BA35)=0),"-",BB35-BB34)))))))</f>
        <v>-</v>
      </c>
      <c r="BC36" s="32" t="str">
        <f>IF(AND(BC34="",BC35&gt;0),(IF((SUM($I34:BC34)&gt;0),BC35-1,BC35-BC34)),(IF(BC34="","-",(IF(AND(BC34&gt;0,BC35="",MAX($I35:BB35)&gt;0),"-",(IF(AND(BC34&gt;0,BC35="",MAX($I35:BB35)=0),"-",BC35-BC34)))))))</f>
        <v>-</v>
      </c>
      <c r="BD36" s="34" t="str">
        <f>IF(AND(BD34="",BD35&gt;0),(IF((SUM($I34:BD34)&gt;0),BD35-1,BD35-BD34)),(IF(BD34="","-",(IF(AND(BD34&gt;0,BD35="",MAX($I35:BC35)&gt;0),"-",(IF(AND(BD34&gt;0,BD35="",MAX($I35:BC35)=0),"-",BD35-BD34)))))))</f>
        <v>-</v>
      </c>
    </row>
    <row r="37" spans="1:56" s="9" customFormat="1" ht="18" customHeight="1" x14ac:dyDescent="0.3">
      <c r="A37" s="170" t="s">
        <v>70</v>
      </c>
      <c r="B37" s="173"/>
      <c r="C37" s="166"/>
      <c r="D37" s="167"/>
      <c r="E37" s="188"/>
      <c r="F37" s="103"/>
      <c r="G37" s="103"/>
      <c r="H37" s="54" t="s">
        <v>4</v>
      </c>
      <c r="I37" s="86"/>
      <c r="J37" s="86"/>
      <c r="K37" s="86"/>
      <c r="L37" s="86"/>
      <c r="M37" s="86"/>
      <c r="N37" s="86"/>
      <c r="O37" s="86"/>
      <c r="P37" s="25"/>
      <c r="Q37" s="86"/>
      <c r="R37" s="86">
        <v>0.6</v>
      </c>
      <c r="S37" s="86"/>
      <c r="T37" s="86"/>
      <c r="U37" s="87"/>
      <c r="V37" s="86"/>
      <c r="W37" s="86"/>
      <c r="X37" s="86"/>
      <c r="Y37" s="86"/>
      <c r="Z37" s="86"/>
      <c r="AA37" s="86"/>
      <c r="AB37" s="86"/>
      <c r="AC37" s="86"/>
      <c r="AD37" s="86"/>
      <c r="AE37" s="86"/>
      <c r="AF37" s="88"/>
      <c r="AG37" s="87"/>
      <c r="AH37" s="86"/>
      <c r="AI37" s="86"/>
      <c r="AJ37" s="86"/>
      <c r="AK37" s="86"/>
      <c r="AL37" s="86"/>
      <c r="AM37" s="86"/>
      <c r="AN37" s="86"/>
      <c r="AO37" s="86"/>
      <c r="AP37" s="86"/>
      <c r="AQ37" s="86"/>
      <c r="AR37" s="88"/>
      <c r="AS37" s="87"/>
      <c r="AT37" s="86"/>
      <c r="AU37" s="86"/>
      <c r="AV37" s="86"/>
      <c r="AW37" s="86"/>
      <c r="AX37" s="86"/>
      <c r="AY37" s="86"/>
      <c r="AZ37" s="86"/>
      <c r="BA37" s="86"/>
      <c r="BB37" s="86"/>
      <c r="BC37" s="86"/>
      <c r="BD37" s="88"/>
    </row>
    <row r="38" spans="1:56" s="9" customFormat="1" ht="18" customHeight="1" x14ac:dyDescent="0.3">
      <c r="A38" s="171"/>
      <c r="B38" s="174"/>
      <c r="C38" s="176"/>
      <c r="D38" s="177"/>
      <c r="E38" s="189"/>
      <c r="F38" s="104"/>
      <c r="G38" s="104"/>
      <c r="H38" s="55" t="s">
        <v>1</v>
      </c>
      <c r="I38" s="25"/>
      <c r="J38" s="25"/>
      <c r="K38" s="25"/>
      <c r="L38" s="25"/>
      <c r="M38" s="25"/>
      <c r="N38" s="25"/>
      <c r="O38" s="25"/>
      <c r="P38" s="25"/>
      <c r="Q38" s="25"/>
      <c r="R38" s="25">
        <v>0.6</v>
      </c>
      <c r="S38" s="25"/>
      <c r="T38" s="25"/>
      <c r="U38" s="28"/>
      <c r="V38" s="25"/>
      <c r="W38" s="25"/>
      <c r="X38" s="25"/>
      <c r="Y38" s="25"/>
      <c r="Z38" s="25"/>
      <c r="AA38" s="25"/>
      <c r="AB38" s="25"/>
      <c r="AC38" s="25"/>
      <c r="AD38" s="25"/>
      <c r="AE38" s="25"/>
      <c r="AF38" s="31"/>
      <c r="AG38" s="28"/>
      <c r="AH38" s="25"/>
      <c r="AI38" s="25"/>
      <c r="AJ38" s="25"/>
      <c r="AK38" s="25"/>
      <c r="AL38" s="25"/>
      <c r="AM38" s="25"/>
      <c r="AN38" s="25"/>
      <c r="AO38" s="25"/>
      <c r="AP38" s="25"/>
      <c r="AQ38" s="25"/>
      <c r="AR38" s="31"/>
      <c r="AS38" s="28"/>
      <c r="AT38" s="25"/>
      <c r="AU38" s="25"/>
      <c r="AV38" s="25"/>
      <c r="AW38" s="25"/>
      <c r="AX38" s="25"/>
      <c r="AY38" s="25"/>
      <c r="AZ38" s="25"/>
      <c r="BA38" s="25"/>
      <c r="BB38" s="25"/>
      <c r="BC38" s="25"/>
      <c r="BD38" s="31"/>
    </row>
    <row r="39" spans="1:56" s="9" customFormat="1" ht="18" customHeight="1" x14ac:dyDescent="0.3">
      <c r="A39" s="172"/>
      <c r="B39" s="175"/>
      <c r="C39" s="168"/>
      <c r="D39" s="169"/>
      <c r="E39" s="190"/>
      <c r="F39" s="56" t="str">
        <f>(IF(OR(F38="",F37=""),"-",F38-F37))</f>
        <v>-</v>
      </c>
      <c r="G39" s="56" t="str">
        <f>(IF(OR(G38="",G37=""),"-",G38-G37))</f>
        <v>-</v>
      </c>
      <c r="H39" s="57" t="s">
        <v>9</v>
      </c>
      <c r="I39" s="32" t="str">
        <f>IF(AND(I37="",I38&gt;0),(IF((SUM($I37:I37)&gt;0),I38-1,I38-I37)),(IF(I37="","-",(IF(AND(I37&gt;0,I38="",MAX(H38:$I38)&gt;0),"-",(IF(AND(I37&gt;0,I38="",MAX(H38:$I38)=0),"-",I38-I37)))))))</f>
        <v>-</v>
      </c>
      <c r="J39" s="32" t="str">
        <f>IF(AND(J37="",J38&gt;0),(IF((SUM($I37:J37)&gt;0),J38-1,J38-J37)),(IF(J37="","-",(IF(AND(J37&gt;0,J38="",MAX(I38:$I38)&gt;0),"-",(IF(AND(J37&gt;0,J38="",MAX(I38:$I38)=0),"-",J38-J37)))))))</f>
        <v>-</v>
      </c>
      <c r="K39" s="32" t="str">
        <f>IF(AND(K37="",K38&gt;0),(IF((SUM($I37:K37)&gt;0),K38-1,K38-K37)),(IF(K37="","-",(IF(AND(K37&gt;0,K38="",MAX($I38:J38)&gt;0),"-",(IF(AND(K37&gt;0,K38="",MAX($I38:J38)=0),"-",K38-K37)))))))</f>
        <v>-</v>
      </c>
      <c r="L39" s="32" t="str">
        <f>IF(AND(L37="",L38&gt;0),(IF((SUM($I37:L37)&gt;0),L38-1,L38-L37)),(IF(L37="","-",(IF(AND(L37&gt;0,L38="",MAX($I38:K38)&gt;0),"-",(IF(AND(L37&gt;0,L38="",MAX($I38:K38)=0),"-",L38-L37)))))))</f>
        <v>-</v>
      </c>
      <c r="M39" s="32" t="str">
        <f>IF(AND(M37="",M38&gt;0),(IF((SUM($I37:M37)&gt;0),M38-1,M38-M37)),(IF(M37="","-",(IF(AND(M37&gt;0,M38="",MAX($I38:L38)&gt;0),"-",(IF(AND(M37&gt;0,M38="",MAX($I38:L38)=0),"-",M38-M37)))))))</f>
        <v>-</v>
      </c>
      <c r="N39" s="32" t="str">
        <f>IF(AND(N37="",N38&gt;0),(IF((SUM($I37:N37)&gt;0),N38-1,N38-N37)),(IF(N37="","-",(IF(AND(N37&gt;0,N38="",MAX($I38:M38)&gt;0),"-",(IF(AND(N37&gt;0,N38="",MAX($I38:M38)=0),"-",N38-N37)))))))</f>
        <v>-</v>
      </c>
      <c r="O39" s="32" t="str">
        <f>IF(AND(O37="",O38&gt;0),(IF((SUM($I37:O37)&gt;0),O38-1,O38-O37)),(IF(O37="","-",(IF(AND(O37&gt;0,O38="",MAX($I38:N38)&gt;0),"-",(IF(AND(O37&gt;0,O38="",MAX($I38:N38)=0),"-",O38-O37)))))))</f>
        <v>-</v>
      </c>
      <c r="P39" s="32" t="str">
        <f>IF(AND(P37="",P38&gt;0),(IF((SUM($I37:P37)&gt;0),P38-1,P38-P37)),(IF(P37="","-",(IF(AND(P37&gt;0,P38="",MAX($I38:O38)&gt;0),"-",(IF(AND(P37&gt;0,P38="",MAX($I38:O38)=0),"-",P38-P37)))))))</f>
        <v>-</v>
      </c>
      <c r="Q39" s="32" t="str">
        <f>IF(AND(Q37="",Q38&gt;0),(IF((SUM($I37:Q37)&gt;0),Q38-1,Q38-Q37)),(IF(Q37="","-",(IF(AND(Q37&gt;0,Q38="",MAX($I38:P38)&gt;0),"-",(IF(AND(Q37&gt;0,Q38="",MAX($I38:P38)=0),"-",Q38-Q37)))))))</f>
        <v>-</v>
      </c>
      <c r="R39" s="32">
        <f>IF(AND(R37="",R38&gt;0),(IF((SUM($I37:R37)&gt;0),R38-1,R38-R37)),(IF(R37="","-",(IF(AND(R37&gt;0,R38="",MAX($I38:Q38)&gt;0),"-",(IF(AND(R37&gt;0,R38="",MAX($I38:Q38)=0),"-",R38-R37)))))))</f>
        <v>0</v>
      </c>
      <c r="S39" s="32" t="str">
        <f>IF(AND(S37="",S38&gt;0),(IF((SUM($I37:S37)&gt;0),S38-1,S38-S37)),(IF(S37="","-",(IF(AND(S37&gt;0,S38="",MAX($I38:R38)&gt;0),"-",(IF(AND(S37&gt;0,S38="",MAX($I38:R38)=0),"-",S38-S37)))))))</f>
        <v>-</v>
      </c>
      <c r="T39" s="34" t="str">
        <f>IF(AND(T37="",T38&gt;0),(IF((SUM($I37:T37)&gt;0),T38-1,T38-T37)),(IF(T37="","-",(IF(AND(T37&gt;0,T38="",MAX($I38:S38)&gt;0),"-",(IF(AND(T37&gt;0,T38="",MAX($I38:S38)=0),"-",T38-T37)))))))</f>
        <v>-</v>
      </c>
      <c r="U39" s="32" t="str">
        <f>IF(AND(U37="",U38&gt;0),(IF((SUM($I37:U37)&gt;0),U38-1,U38-U37)),(IF(U37="","-",(IF(AND(U37&gt;0,U38="",MAX($I38:T38)&gt;0),"-",(IF(AND(U37&gt;0,U38="",MAX($I38:T38)=0),"-",U38-U37)))))))</f>
        <v>-</v>
      </c>
      <c r="V39" s="32" t="str">
        <f>IF(AND(V37="",V38&gt;0),(IF((SUM($I37:V37)&gt;0),V38-1,V38-V37)),(IF(V37="","-",(IF(AND(V37&gt;0,V38="",MAX($I38:U38)&gt;0),"-",(IF(AND(V37&gt;0,V38="",MAX($I38:U38)=0),"-",V38-V37)))))))</f>
        <v>-</v>
      </c>
      <c r="W39" s="32" t="str">
        <f>IF(AND(W37="",W38&gt;0),(IF((SUM($I37:W37)&gt;0),W38-1,W38-W37)),(IF(W37="","-",(IF(AND(W37&gt;0,W38="",MAX($I38:V38)&gt;0),"-",(IF(AND(W37&gt;0,W38="",MAX($I38:V38)=0),"-",W38-W37)))))))</f>
        <v>-</v>
      </c>
      <c r="X39" s="32" t="str">
        <f>IF(AND(X37="",X38&gt;0),(IF((SUM($I37:X37)&gt;0),X38-1,X38-X37)),(IF(X37="","-",(IF(AND(X37&gt;0,X38="",MAX($I38:W38)&gt;0),"-",(IF(AND(X37&gt;0,X38="",MAX($I38:W38)=0),"-",X38-X37)))))))</f>
        <v>-</v>
      </c>
      <c r="Y39" s="32" t="str">
        <f>IF(AND(Y37="",Y38&gt;0),(IF((SUM($I37:Y37)&gt;0),Y38-1,Y38-Y37)),(IF(Y37="","-",(IF(AND(Y37&gt;0,Y38="",MAX($I38:X38)&gt;0),"-",(IF(AND(Y37&gt;0,Y38="",MAX($I38:X38)=0),"-",Y38-Y37)))))))</f>
        <v>-</v>
      </c>
      <c r="Z39" s="32" t="str">
        <f>IF(AND(Z37="",Z38&gt;0),(IF((SUM($I37:Z37)&gt;0),Z38-1,Z38-Z37)),(IF(Z37="","-",(IF(AND(Z37&gt;0,Z38="",MAX($I38:Y38)&gt;0),"-",(IF(AND(Z37&gt;0,Z38="",MAX($I38:Y38)=0),"-",Z38-Z37)))))))</f>
        <v>-</v>
      </c>
      <c r="AA39" s="32" t="str">
        <f>IF(AND(AA37="",AA38&gt;0),(IF((SUM($I37:AA37)&gt;0),AA38-1,AA38-AA37)),(IF(AA37="","-",(IF(AND(AA37&gt;0,AA38="",MAX($I38:Z38)&gt;0),"-",(IF(AND(AA37&gt;0,AA38="",MAX($I38:Z38)=0),"-",AA38-AA37)))))))</f>
        <v>-</v>
      </c>
      <c r="AB39" s="32" t="str">
        <f>IF(AND(AB37="",AB38&gt;0),(IF((SUM($I37:AB37)&gt;0),AB38-1,AB38-AB37)),(IF(AB37="","-",(IF(AND(AB37&gt;0,AB38="",MAX($I38:AA38)&gt;0),"-",(IF(AND(AB37&gt;0,AB38="",MAX($I38:AA38)=0),"-",AB38-AB37)))))))</f>
        <v>-</v>
      </c>
      <c r="AC39" s="32" t="str">
        <f>IF(AND(AC37="",AC38&gt;0),(IF((SUM($I37:AC37)&gt;0),AC38-1,AC38-AC37)),(IF(AC37="","-",(IF(AND(AC37&gt;0,AC38="",MAX($I38:AB38)&gt;0),"-",(IF(AND(AC37&gt;0,AC38="",MAX($I38:AB38)=0),"-",AC38-AC37)))))))</f>
        <v>-</v>
      </c>
      <c r="AD39" s="32" t="str">
        <f>IF(AND(AD37="",AD38&gt;0),(IF((SUM($I37:AD37)&gt;0),AD38-1,AD38-AD37)),(IF(AD37="","-",(IF(AND(AD37&gt;0,AD38="",MAX($I38:AC38)&gt;0),"-",(IF(AND(AD37&gt;0,AD38="",MAX($I38:AC38)=0),"-",AD38-AD37)))))))</f>
        <v>-</v>
      </c>
      <c r="AE39" s="32" t="str">
        <f>IF(AND(AE37="",AE38&gt;0),(IF((SUM($I37:AE37)&gt;0),AE38-1,AE38-AE37)),(IF(AE37="","-",(IF(AND(AE37&gt;0,AE38="",MAX($I38:AD38)&gt;0),"-",(IF(AND(AE37&gt;0,AE38="",MAX($I38:AD38)=0),"-",AE38-AE37)))))))</f>
        <v>-</v>
      </c>
      <c r="AF39" s="34" t="str">
        <f>IF(AND(AF37="",AF38&gt;0),(IF((SUM($I37:AF37)&gt;0),AF38-1,AF38-AF37)),(IF(AF37="","-",(IF(AND(AF37&gt;0,AF38="",MAX($I38:AE38)&gt;0),"-",(IF(AND(AF37&gt;0,AF38="",MAX($I38:AE38)=0),"-",AF38-AF37)))))))</f>
        <v>-</v>
      </c>
      <c r="AG39" s="32" t="str">
        <f>IF(AND(AG37="",AG38&gt;0),(IF((SUM($I37:AG37)&gt;0),AG38-1,AG38-AG37)),(IF(AG37="","-",(IF(AND(AG37&gt;0,AG38="",MAX($I38:AF38)&gt;0),"-",(IF(AND(AG37&gt;0,AG38="",MAX($I38:AF38)=0),"-",AG38-AG37)))))))</f>
        <v>-</v>
      </c>
      <c r="AH39" s="32" t="str">
        <f>IF(AND(AH37="",AH38&gt;0),(IF((SUM($I37:AH37)&gt;0),AH38-1,AH38-AH37)),(IF(AH37="","-",(IF(AND(AH37&gt;0,AH38="",MAX($I38:AG38)&gt;0),"-",(IF(AND(AH37&gt;0,AH38="",MAX($I38:AG38)=0),"-",AH38-AH37)))))))</f>
        <v>-</v>
      </c>
      <c r="AI39" s="32" t="str">
        <f>IF(AND(AI37="",AI38&gt;0),(IF((SUM($I37:AI37)&gt;0),AI38-1,AI38-AI37)),(IF(AI37="","-",(IF(AND(AI37&gt;0,AI38="",MAX($I38:AH38)&gt;0),"-",(IF(AND(AI37&gt;0,AI38="",MAX($I38:AH38)=0),"-",AI38-AI37)))))))</f>
        <v>-</v>
      </c>
      <c r="AJ39" s="32" t="str">
        <f>IF(AND(AJ37="",AJ38&gt;0),(IF((SUM($I37:AJ37)&gt;0),AJ38-1,AJ38-AJ37)),(IF(AJ37="","-",(IF(AND(AJ37&gt;0,AJ38="",MAX($I38:AI38)&gt;0),"-",(IF(AND(AJ37&gt;0,AJ38="",MAX($I38:AI38)=0),"-",AJ38-AJ37)))))))</f>
        <v>-</v>
      </c>
      <c r="AK39" s="32" t="str">
        <f>IF(AND(AK37="",AK38&gt;0),(IF((SUM($I37:AK37)&gt;0),AK38-1,AK38-AK37)),(IF(AK37="","-",(IF(AND(AK37&gt;0,AK38="",MAX($I38:AJ38)&gt;0),"-",(IF(AND(AK37&gt;0,AK38="",MAX($I38:AJ38)=0),"-",AK38-AK37)))))))</f>
        <v>-</v>
      </c>
      <c r="AL39" s="32" t="str">
        <f>IF(AND(AL37="",AL38&gt;0),(IF((SUM($I37:AL37)&gt;0),AL38-1,AL38-AL37)),(IF(AL37="","-",(IF(AND(AL37&gt;0,AL38="",MAX($I38:AK38)&gt;0),"-",(IF(AND(AL37&gt;0,AL38="",MAX($I38:AK38)=0),"-",AL38-AL37)))))))</f>
        <v>-</v>
      </c>
      <c r="AM39" s="32" t="str">
        <f>IF(AND(AM37="",AM38&gt;0),(IF((SUM($I37:AM37)&gt;0),AM38-1,AM38-AM37)),(IF(AM37="","-",(IF(AND(AM37&gt;0,AM38="",MAX($I38:AL38)&gt;0),"-",(IF(AND(AM37&gt;0,AM38="",MAX($I38:AL38)=0),"-",AM38-AM37)))))))</f>
        <v>-</v>
      </c>
      <c r="AN39" s="32" t="str">
        <f>IF(AND(AN37="",AN38&gt;0),(IF((SUM($I37:AN37)&gt;0),AN38-1,AN38-AN37)),(IF(AN37="","-",(IF(AND(AN37&gt;0,AN38="",MAX($I38:AM38)&gt;0),"-",(IF(AND(AN37&gt;0,AN38="",MAX($I38:AM38)=0),"-",AN38-AN37)))))))</f>
        <v>-</v>
      </c>
      <c r="AO39" s="32" t="str">
        <f>IF(AND(AO37="",AO38&gt;0),(IF((SUM($I37:AO37)&gt;0),AO38-1,AO38-AO37)),(IF(AO37="","-",(IF(AND(AO37&gt;0,AO38="",MAX($I38:AN38)&gt;0),"-",(IF(AND(AO37&gt;0,AO38="",MAX($I38:AN38)=0),"-",AO38-AO37)))))))</f>
        <v>-</v>
      </c>
      <c r="AP39" s="32" t="str">
        <f>IF(AND(AP37="",AP38&gt;0),(IF((SUM($I37:AP37)&gt;0),AP38-1,AP38-AP37)),(IF(AP37="","-",(IF(AND(AP37&gt;0,AP38="",MAX($I38:AO38)&gt;0),"-",(IF(AND(AP37&gt;0,AP38="",MAX($I38:AO38)=0),"-",AP38-AP37)))))))</f>
        <v>-</v>
      </c>
      <c r="AQ39" s="32" t="str">
        <f>IF(AND(AQ37="",AQ38&gt;0),(IF((SUM($I37:AQ37)&gt;0),AQ38-1,AQ38-AQ37)),(IF(AQ37="","-",(IF(AND(AQ37&gt;0,AQ38="",MAX($I38:AP38)&gt;0),"-",(IF(AND(AQ37&gt;0,AQ38="",MAX($I38:AP38)=0),"-",AQ38-AQ37)))))))</f>
        <v>-</v>
      </c>
      <c r="AR39" s="34" t="str">
        <f>IF(AND(AR37="",AR38&gt;0),(IF((SUM($I37:AR37)&gt;0),AR38-1,AR38-AR37)),(IF(AR37="","-",(IF(AND(AR37&gt;0,AR38="",MAX($I38:AQ38)&gt;0),"-",(IF(AND(AR37&gt;0,AR38="",MAX($I38:AQ38)=0),"-",AR38-AR37)))))))</f>
        <v>-</v>
      </c>
      <c r="AS39" s="32" t="str">
        <f>IF(AND(AS37="",AS38&gt;0),(IF((SUM($I37:AS37)&gt;0),AS38-1,AS38-AS37)),(IF(AS37="","-",(IF(AND(AS37&gt;0,AS38="",MAX($I38:AF38)&gt;0),"-",(IF(AND(AS37&gt;0,AS38="",MAX($I38:AF38)=0),"-",AS38-AS37)))))))</f>
        <v>-</v>
      </c>
      <c r="AT39" s="32" t="str">
        <f>IF(AND(AT37="",AT38&gt;0),(IF((SUM($I37:AT37)&gt;0),AT38-1,AT38-AT37)),(IF(AT37="","-",(IF(AND(AT37&gt;0,AT38="",MAX($I38:AS38)&gt;0),"-",(IF(AND(AT37&gt;0,AT38="",MAX($I38:AS38)=0),"-",AT38-AT37)))))))</f>
        <v>-</v>
      </c>
      <c r="AU39" s="32" t="str">
        <f>IF(AND(AU37="",AU38&gt;0),(IF((SUM($I37:AU37)&gt;0),AU38-1,AU38-AU37)),(IF(AU37="","-",(IF(AND(AU37&gt;0,AU38="",MAX($I38:AT38)&gt;0),"-",(IF(AND(AU37&gt;0,AU38="",MAX($I38:AT38)=0),"-",AU38-AU37)))))))</f>
        <v>-</v>
      </c>
      <c r="AV39" s="32" t="str">
        <f>IF(AND(AV37="",AV38&gt;0),(IF((SUM($I37:AV37)&gt;0),AV38-1,AV38-AV37)),(IF(AV37="","-",(IF(AND(AV37&gt;0,AV38="",MAX($I38:AU38)&gt;0),"-",(IF(AND(AV37&gt;0,AV38="",MAX($I38:AU38)=0),"-",AV38-AV37)))))))</f>
        <v>-</v>
      </c>
      <c r="AW39" s="32" t="str">
        <f>IF(AND(AW37="",AW38&gt;0),(IF((SUM($I37:AW37)&gt;0),AW38-1,AW38-AW37)),(IF(AW37="","-",(IF(AND(AW37&gt;0,AW38="",MAX($I38:AV38)&gt;0),"-",(IF(AND(AW37&gt;0,AW38="",MAX($I38:AV38)=0),"-",AW38-AW37)))))))</f>
        <v>-</v>
      </c>
      <c r="AX39" s="32" t="str">
        <f>IF(AND(AX37="",AX38&gt;0),(IF((SUM($I37:AX37)&gt;0),AX38-1,AX38-AX37)),(IF(AX37="","-",(IF(AND(AX37&gt;0,AX38="",MAX($I38:AW38)&gt;0),"-",(IF(AND(AX37&gt;0,AX38="",MAX($I38:AW38)=0),"-",AX38-AX37)))))))</f>
        <v>-</v>
      </c>
      <c r="AY39" s="32" t="str">
        <f>IF(AND(AY37="",AY38&gt;0),(IF((SUM($I37:AY37)&gt;0),AY38-1,AY38-AY37)),(IF(AY37="","-",(IF(AND(AY37&gt;0,AY38="",MAX($I38:AX38)&gt;0),"-",(IF(AND(AY37&gt;0,AY38="",MAX($I38:AX38)=0),"-",AY38-AY37)))))))</f>
        <v>-</v>
      </c>
      <c r="AZ39" s="32" t="str">
        <f>IF(AND(AZ37="",AZ38&gt;0),(IF((SUM($I37:AZ37)&gt;0),AZ38-1,AZ38-AZ37)),(IF(AZ37="","-",(IF(AND(AZ37&gt;0,AZ38="",MAX($I38:AY38)&gt;0),"-",(IF(AND(AZ37&gt;0,AZ38="",MAX($I38:AY38)=0),"-",AZ38-AZ37)))))))</f>
        <v>-</v>
      </c>
      <c r="BA39" s="32" t="str">
        <f>IF(AND(BA37="",BA38&gt;0),(IF((SUM($I37:BA37)&gt;0),BA38-1,BA38-BA37)),(IF(BA37="","-",(IF(AND(BA37&gt;0,BA38="",MAX($I38:AZ38)&gt;0),"-",(IF(AND(BA37&gt;0,BA38="",MAX($I38:AZ38)=0),"-",BA38-BA37)))))))</f>
        <v>-</v>
      </c>
      <c r="BB39" s="32" t="str">
        <f>IF(AND(BB37="",BB38&gt;0),(IF((SUM($I37:BB37)&gt;0),BB38-1,BB38-BB37)),(IF(BB37="","-",(IF(AND(BB37&gt;0,BB38="",MAX($I38:BA38)&gt;0),"-",(IF(AND(BB37&gt;0,BB38="",MAX($I38:BA38)=0),"-",BB38-BB37)))))))</f>
        <v>-</v>
      </c>
      <c r="BC39" s="32" t="str">
        <f>IF(AND(BC37="",BC38&gt;0),(IF((SUM($I37:BC37)&gt;0),BC38-1,BC38-BC37)),(IF(BC37="","-",(IF(AND(BC37&gt;0,BC38="",MAX($I38:BB38)&gt;0),"-",(IF(AND(BC37&gt;0,BC38="",MAX($I38:BB38)=0),"-",BC38-BC37)))))))</f>
        <v>-</v>
      </c>
      <c r="BD39" s="34" t="str">
        <f>IF(AND(BD37="",BD38&gt;0),(IF((SUM($I37:BD37)&gt;0),BD38-1,BD38-BD37)),(IF(BD37="","-",(IF(AND(BD37&gt;0,BD38="",MAX($I38:BC38)&gt;0),"-",(IF(AND(BD37&gt;0,BD38="",MAX($I38:BC38)=0),"-",BD38-BD37)))))))</f>
        <v>-</v>
      </c>
    </row>
    <row r="40" spans="1:56" s="9" customFormat="1" ht="18" customHeight="1" x14ac:dyDescent="0.3">
      <c r="A40" s="170" t="s">
        <v>70</v>
      </c>
      <c r="B40" s="173"/>
      <c r="C40" s="166"/>
      <c r="D40" s="167"/>
      <c r="E40" s="188"/>
      <c r="F40" s="103"/>
      <c r="G40" s="103"/>
      <c r="H40" s="54" t="s">
        <v>4</v>
      </c>
      <c r="I40" s="86"/>
      <c r="J40" s="86"/>
      <c r="K40" s="86"/>
      <c r="L40" s="86"/>
      <c r="M40" s="86"/>
      <c r="N40" s="86"/>
      <c r="O40" s="86"/>
      <c r="P40" s="25"/>
      <c r="Q40" s="86"/>
      <c r="R40" s="86"/>
      <c r="S40" s="86">
        <v>0.7</v>
      </c>
      <c r="T40" s="86"/>
      <c r="U40" s="87"/>
      <c r="V40" s="86"/>
      <c r="W40" s="86"/>
      <c r="X40" s="86"/>
      <c r="Y40" s="86"/>
      <c r="Z40" s="86"/>
      <c r="AA40" s="86"/>
      <c r="AB40" s="86"/>
      <c r="AC40" s="86"/>
      <c r="AD40" s="86"/>
      <c r="AE40" s="86"/>
      <c r="AF40" s="88"/>
      <c r="AG40" s="87"/>
      <c r="AH40" s="86"/>
      <c r="AI40" s="86"/>
      <c r="AJ40" s="86"/>
      <c r="AK40" s="86"/>
      <c r="AL40" s="86"/>
      <c r="AM40" s="86"/>
      <c r="AN40" s="86"/>
      <c r="AO40" s="86"/>
      <c r="AP40" s="86"/>
      <c r="AQ40" s="86"/>
      <c r="AR40" s="88"/>
      <c r="AS40" s="87"/>
      <c r="AT40" s="86"/>
      <c r="AU40" s="86"/>
      <c r="AV40" s="86"/>
      <c r="AW40" s="86"/>
      <c r="AX40" s="86"/>
      <c r="AY40" s="86"/>
      <c r="AZ40" s="86"/>
      <c r="BA40" s="86"/>
      <c r="BB40" s="86"/>
      <c r="BC40" s="86"/>
      <c r="BD40" s="88"/>
    </row>
    <row r="41" spans="1:56" s="9" customFormat="1" ht="18" customHeight="1" x14ac:dyDescent="0.3">
      <c r="A41" s="171"/>
      <c r="B41" s="174"/>
      <c r="C41" s="176"/>
      <c r="D41" s="177"/>
      <c r="E41" s="189"/>
      <c r="F41" s="104"/>
      <c r="G41" s="104"/>
      <c r="H41" s="55" t="s">
        <v>1</v>
      </c>
      <c r="I41" s="25"/>
      <c r="J41" s="25"/>
      <c r="K41" s="25"/>
      <c r="L41" s="25"/>
      <c r="M41" s="25"/>
      <c r="N41" s="25"/>
      <c r="O41" s="25"/>
      <c r="P41" s="25"/>
      <c r="Q41" s="25"/>
      <c r="R41" s="25"/>
      <c r="S41" s="25">
        <v>0.7</v>
      </c>
      <c r="T41" s="25"/>
      <c r="U41" s="28"/>
      <c r="V41" s="25"/>
      <c r="W41" s="25"/>
      <c r="X41" s="25"/>
      <c r="Y41" s="25"/>
      <c r="Z41" s="25"/>
      <c r="AA41" s="25"/>
      <c r="AB41" s="25"/>
      <c r="AC41" s="25"/>
      <c r="AD41" s="25"/>
      <c r="AE41" s="25"/>
      <c r="AF41" s="31"/>
      <c r="AG41" s="28"/>
      <c r="AH41" s="25"/>
      <c r="AI41" s="25"/>
      <c r="AJ41" s="25"/>
      <c r="AK41" s="25"/>
      <c r="AL41" s="25"/>
      <c r="AM41" s="25"/>
      <c r="AN41" s="25"/>
      <c r="AO41" s="25"/>
      <c r="AP41" s="25"/>
      <c r="AQ41" s="25"/>
      <c r="AR41" s="31"/>
      <c r="AS41" s="28"/>
      <c r="AT41" s="25"/>
      <c r="AU41" s="25"/>
      <c r="AV41" s="25"/>
      <c r="AW41" s="25"/>
      <c r="AX41" s="25"/>
      <c r="AY41" s="25"/>
      <c r="AZ41" s="25"/>
      <c r="BA41" s="25"/>
      <c r="BB41" s="25"/>
      <c r="BC41" s="25"/>
      <c r="BD41" s="31"/>
    </row>
    <row r="42" spans="1:56" s="9" customFormat="1" ht="18" customHeight="1" x14ac:dyDescent="0.3">
      <c r="A42" s="172"/>
      <c r="B42" s="175"/>
      <c r="C42" s="168"/>
      <c r="D42" s="169"/>
      <c r="E42" s="190"/>
      <c r="F42" s="56" t="str">
        <f>(IF(OR(F41="",F40=""),"-",F41-F40))</f>
        <v>-</v>
      </c>
      <c r="G42" s="56" t="str">
        <f>(IF(OR(G41="",G40=""),"-",G41-G40))</f>
        <v>-</v>
      </c>
      <c r="H42" s="57" t="s">
        <v>9</v>
      </c>
      <c r="I42" s="32" t="str">
        <f>IF(AND(I40="",I41&gt;0),(IF((SUM($I40:I40)&gt;0),I41-1,I41-I40)),(IF(I40="","-",(IF(AND(I40&gt;0,I41="",MAX(H41:$I41)&gt;0),"-",(IF(AND(I40&gt;0,I41="",MAX(H41:$I41)=0),"-",I41-I40)))))))</f>
        <v>-</v>
      </c>
      <c r="J42" s="32" t="str">
        <f>IF(AND(J40="",J41&gt;0),(IF((SUM($I40:J40)&gt;0),J41-1,J41-J40)),(IF(J40="","-",(IF(AND(J40&gt;0,J41="",MAX(I41:$I41)&gt;0),"-",(IF(AND(J40&gt;0,J41="",MAX(I41:$I41)=0),"-",J41-J40)))))))</f>
        <v>-</v>
      </c>
      <c r="K42" s="32" t="str">
        <f>IF(AND(K40="",K41&gt;0),(IF((SUM($I40:K40)&gt;0),K41-1,K41-K40)),(IF(K40="","-",(IF(AND(K40&gt;0,K41="",MAX($I41:J41)&gt;0),"-",(IF(AND(K40&gt;0,K41="",MAX($I41:J41)=0),"-",K41-K40)))))))</f>
        <v>-</v>
      </c>
      <c r="L42" s="32" t="str">
        <f>IF(AND(L40="",L41&gt;0),(IF((SUM($I40:L40)&gt;0),L41-1,L41-L40)),(IF(L40="","-",(IF(AND(L40&gt;0,L41="",MAX($I41:K41)&gt;0),"-",(IF(AND(L40&gt;0,L41="",MAX($I41:K41)=0),"-",L41-L40)))))))</f>
        <v>-</v>
      </c>
      <c r="M42" s="32" t="str">
        <f>IF(AND(M40="",M41&gt;0),(IF((SUM($I40:M40)&gt;0),M41-1,M41-M40)),(IF(M40="","-",(IF(AND(M40&gt;0,M41="",MAX($I41:L41)&gt;0),"-",(IF(AND(M40&gt;0,M41="",MAX($I41:L41)=0),"-",M41-M40)))))))</f>
        <v>-</v>
      </c>
      <c r="N42" s="32" t="str">
        <f>IF(AND(N40="",N41&gt;0),(IF((SUM($I40:N40)&gt;0),N41-1,N41-N40)),(IF(N40="","-",(IF(AND(N40&gt;0,N41="",MAX($I41:M41)&gt;0),"-",(IF(AND(N40&gt;0,N41="",MAX($I41:M41)=0),"-",N41-N40)))))))</f>
        <v>-</v>
      </c>
      <c r="O42" s="32" t="str">
        <f>IF(AND(O40="",O41&gt;0),(IF((SUM($I40:O40)&gt;0),O41-1,O41-O40)),(IF(O40="","-",(IF(AND(O40&gt;0,O41="",MAX($I41:N41)&gt;0),"-",(IF(AND(O40&gt;0,O41="",MAX($I41:N41)=0),"-",O41-O40)))))))</f>
        <v>-</v>
      </c>
      <c r="P42" s="32" t="str">
        <f>IF(AND(P40="",P41&gt;0),(IF((SUM($I40:P40)&gt;0),P41-1,P41-P40)),(IF(P40="","-",(IF(AND(P40&gt;0,P41="",MAX($I41:O41)&gt;0),"-",(IF(AND(P40&gt;0,P41="",MAX($I41:O41)=0),"-",P41-P40)))))))</f>
        <v>-</v>
      </c>
      <c r="Q42" s="32" t="str">
        <f>IF(AND(Q40="",Q41&gt;0),(IF((SUM($I40:Q40)&gt;0),Q41-1,Q41-Q40)),(IF(Q40="","-",(IF(AND(Q40&gt;0,Q41="",MAX($I41:P41)&gt;0),"-",(IF(AND(Q40&gt;0,Q41="",MAX($I41:P41)=0),"-",Q41-Q40)))))))</f>
        <v>-</v>
      </c>
      <c r="R42" s="32" t="str">
        <f>IF(AND(R40="",R41&gt;0),(IF((SUM($I40:R40)&gt;0),R41-1,R41-R40)),(IF(R40="","-",(IF(AND(R40&gt;0,R41="",MAX($I41:Q41)&gt;0),"-",(IF(AND(R40&gt;0,R41="",MAX($I41:Q41)=0),"-",R41-R40)))))))</f>
        <v>-</v>
      </c>
      <c r="S42" s="32">
        <f>IF(AND(S40="",S41&gt;0),(IF((SUM($I40:S40)&gt;0),S41-1,S41-S40)),(IF(S40="","-",(IF(AND(S40&gt;0,S41="",MAX($I41:R41)&gt;0),"-",(IF(AND(S40&gt;0,S41="",MAX($I41:R41)=0),"-",S41-S40)))))))</f>
        <v>0</v>
      </c>
      <c r="T42" s="34" t="str">
        <f>IF(AND(T40="",T41&gt;0),(IF((SUM($I40:T40)&gt;0),T41-1,T41-T40)),(IF(T40="","-",(IF(AND(T40&gt;0,T41="",MAX($I41:S41)&gt;0),"-",(IF(AND(T40&gt;0,T41="",MAX($I41:S41)=0),"-",T41-T40)))))))</f>
        <v>-</v>
      </c>
      <c r="U42" s="32" t="str">
        <f>IF(AND(U40="",U41&gt;0),(IF((SUM($I40:U40)&gt;0),U41-1,U41-U40)),(IF(U40="","-",(IF(AND(U40&gt;0,U41="",MAX($I41:T41)&gt;0),"-",(IF(AND(U40&gt;0,U41="",MAX($I41:T41)=0),"-",U41-U40)))))))</f>
        <v>-</v>
      </c>
      <c r="V42" s="32" t="str">
        <f>IF(AND(V40="",V41&gt;0),(IF((SUM($I40:V40)&gt;0),V41-1,V41-V40)),(IF(V40="","-",(IF(AND(V40&gt;0,V41="",MAX($I41:U41)&gt;0),"-",(IF(AND(V40&gt;0,V41="",MAX($I41:U41)=0),"-",V41-V40)))))))</f>
        <v>-</v>
      </c>
      <c r="W42" s="32" t="str">
        <f>IF(AND(W40="",W41&gt;0),(IF((SUM($I40:W40)&gt;0),W41-1,W41-W40)),(IF(W40="","-",(IF(AND(W40&gt;0,W41="",MAX($I41:V41)&gt;0),"-",(IF(AND(W40&gt;0,W41="",MAX($I41:V41)=0),"-",W41-W40)))))))</f>
        <v>-</v>
      </c>
      <c r="X42" s="32" t="str">
        <f>IF(AND(X40="",X41&gt;0),(IF((SUM($I40:X40)&gt;0),X41-1,X41-X40)),(IF(X40="","-",(IF(AND(X40&gt;0,X41="",MAX($I41:W41)&gt;0),"-",(IF(AND(X40&gt;0,X41="",MAX($I41:W41)=0),"-",X41-X40)))))))</f>
        <v>-</v>
      </c>
      <c r="Y42" s="32" t="str">
        <f>IF(AND(Y40="",Y41&gt;0),(IF((SUM($I40:Y40)&gt;0),Y41-1,Y41-Y40)),(IF(Y40="","-",(IF(AND(Y40&gt;0,Y41="",MAX($I41:X41)&gt;0),"-",(IF(AND(Y40&gt;0,Y41="",MAX($I41:X41)=0),"-",Y41-Y40)))))))</f>
        <v>-</v>
      </c>
      <c r="Z42" s="32" t="str">
        <f>IF(AND(Z40="",Z41&gt;0),(IF((SUM($I40:Z40)&gt;0),Z41-1,Z41-Z40)),(IF(Z40="","-",(IF(AND(Z40&gt;0,Z41="",MAX($I41:Y41)&gt;0),"-",(IF(AND(Z40&gt;0,Z41="",MAX($I41:Y41)=0),"-",Z41-Z40)))))))</f>
        <v>-</v>
      </c>
      <c r="AA42" s="32" t="str">
        <f>IF(AND(AA40="",AA41&gt;0),(IF((SUM($I40:AA40)&gt;0),AA41-1,AA41-AA40)),(IF(AA40="","-",(IF(AND(AA40&gt;0,AA41="",MAX($I41:Z41)&gt;0),"-",(IF(AND(AA40&gt;0,AA41="",MAX($I41:Z41)=0),"-",AA41-AA40)))))))</f>
        <v>-</v>
      </c>
      <c r="AB42" s="32" t="str">
        <f>IF(AND(AB40="",AB41&gt;0),(IF((SUM($I40:AB40)&gt;0),AB41-1,AB41-AB40)),(IF(AB40="","-",(IF(AND(AB40&gt;0,AB41="",MAX($I41:AA41)&gt;0),"-",(IF(AND(AB40&gt;0,AB41="",MAX($I41:AA41)=0),"-",AB41-AB40)))))))</f>
        <v>-</v>
      </c>
      <c r="AC42" s="32" t="str">
        <f>IF(AND(AC40="",AC41&gt;0),(IF((SUM($I40:AC40)&gt;0),AC41-1,AC41-AC40)),(IF(AC40="","-",(IF(AND(AC40&gt;0,AC41="",MAX($I41:AB41)&gt;0),"-",(IF(AND(AC40&gt;0,AC41="",MAX($I41:AB41)=0),"-",AC41-AC40)))))))</f>
        <v>-</v>
      </c>
      <c r="AD42" s="32" t="str">
        <f>IF(AND(AD40="",AD41&gt;0),(IF((SUM($I40:AD40)&gt;0),AD41-1,AD41-AD40)),(IF(AD40="","-",(IF(AND(AD40&gt;0,AD41="",MAX($I41:AC41)&gt;0),"-",(IF(AND(AD40&gt;0,AD41="",MAX($I41:AC41)=0),"-",AD41-AD40)))))))</f>
        <v>-</v>
      </c>
      <c r="AE42" s="32" t="str">
        <f>IF(AND(AE40="",AE41&gt;0),(IF((SUM($I40:AE40)&gt;0),AE41-1,AE41-AE40)),(IF(AE40="","-",(IF(AND(AE40&gt;0,AE41="",MAX($I41:AD41)&gt;0),"-",(IF(AND(AE40&gt;0,AE41="",MAX($I41:AD41)=0),"-",AE41-AE40)))))))</f>
        <v>-</v>
      </c>
      <c r="AF42" s="34" t="str">
        <f>IF(AND(AF40="",AF41&gt;0),(IF((SUM($I40:AF40)&gt;0),AF41-1,AF41-AF40)),(IF(AF40="","-",(IF(AND(AF40&gt;0,AF41="",MAX($I41:AE41)&gt;0),"-",(IF(AND(AF40&gt;0,AF41="",MAX($I41:AE41)=0),"-",AF41-AF40)))))))</f>
        <v>-</v>
      </c>
      <c r="AG42" s="32" t="str">
        <f>IF(AND(AG40="",AG41&gt;0),(IF((SUM($I40:AG40)&gt;0),AG41-1,AG41-AG40)),(IF(AG40="","-",(IF(AND(AG40&gt;0,AG41="",MAX($I41:AF41)&gt;0),"-",(IF(AND(AG40&gt;0,AG41="",MAX($I41:AF41)=0),"-",AG41-AG40)))))))</f>
        <v>-</v>
      </c>
      <c r="AH42" s="32" t="str">
        <f>IF(AND(AH40="",AH41&gt;0),(IF((SUM($I40:AH40)&gt;0),AH41-1,AH41-AH40)),(IF(AH40="","-",(IF(AND(AH40&gt;0,AH41="",MAX($I41:AG41)&gt;0),"-",(IF(AND(AH40&gt;0,AH41="",MAX($I41:AG41)=0),"-",AH41-AH40)))))))</f>
        <v>-</v>
      </c>
      <c r="AI42" s="32" t="str">
        <f>IF(AND(AI40="",AI41&gt;0),(IF((SUM($I40:AI40)&gt;0),AI41-1,AI41-AI40)),(IF(AI40="","-",(IF(AND(AI40&gt;0,AI41="",MAX($I41:AH41)&gt;0),"-",(IF(AND(AI40&gt;0,AI41="",MAX($I41:AH41)=0),"-",AI41-AI40)))))))</f>
        <v>-</v>
      </c>
      <c r="AJ42" s="32" t="str">
        <f>IF(AND(AJ40="",AJ41&gt;0),(IF((SUM($I40:AJ40)&gt;0),AJ41-1,AJ41-AJ40)),(IF(AJ40="","-",(IF(AND(AJ40&gt;0,AJ41="",MAX($I41:AI41)&gt;0),"-",(IF(AND(AJ40&gt;0,AJ41="",MAX($I41:AI41)=0),"-",AJ41-AJ40)))))))</f>
        <v>-</v>
      </c>
      <c r="AK42" s="32" t="str">
        <f>IF(AND(AK40="",AK41&gt;0),(IF((SUM($I40:AK40)&gt;0),AK41-1,AK41-AK40)),(IF(AK40="","-",(IF(AND(AK40&gt;0,AK41="",MAX($I41:AJ41)&gt;0),"-",(IF(AND(AK40&gt;0,AK41="",MAX($I41:AJ41)=0),"-",AK41-AK40)))))))</f>
        <v>-</v>
      </c>
      <c r="AL42" s="32" t="str">
        <f>IF(AND(AL40="",AL41&gt;0),(IF((SUM($I40:AL40)&gt;0),AL41-1,AL41-AL40)),(IF(AL40="","-",(IF(AND(AL40&gt;0,AL41="",MAX($I41:AK41)&gt;0),"-",(IF(AND(AL40&gt;0,AL41="",MAX($I41:AK41)=0),"-",AL41-AL40)))))))</f>
        <v>-</v>
      </c>
      <c r="AM42" s="32" t="str">
        <f>IF(AND(AM40="",AM41&gt;0),(IF((SUM($I40:AM40)&gt;0),AM41-1,AM41-AM40)),(IF(AM40="","-",(IF(AND(AM40&gt;0,AM41="",MAX($I41:AL41)&gt;0),"-",(IF(AND(AM40&gt;0,AM41="",MAX($I41:AL41)=0),"-",AM41-AM40)))))))</f>
        <v>-</v>
      </c>
      <c r="AN42" s="32" t="str">
        <f>IF(AND(AN40="",AN41&gt;0),(IF((SUM($I40:AN40)&gt;0),AN41-1,AN41-AN40)),(IF(AN40="","-",(IF(AND(AN40&gt;0,AN41="",MAX($I41:AM41)&gt;0),"-",(IF(AND(AN40&gt;0,AN41="",MAX($I41:AM41)=0),"-",AN41-AN40)))))))</f>
        <v>-</v>
      </c>
      <c r="AO42" s="32" t="str">
        <f>IF(AND(AO40="",AO41&gt;0),(IF((SUM($I40:AO40)&gt;0),AO41-1,AO41-AO40)),(IF(AO40="","-",(IF(AND(AO40&gt;0,AO41="",MAX($I41:AN41)&gt;0),"-",(IF(AND(AO40&gt;0,AO41="",MAX($I41:AN41)=0),"-",AO41-AO40)))))))</f>
        <v>-</v>
      </c>
      <c r="AP42" s="32" t="str">
        <f>IF(AND(AP40="",AP41&gt;0),(IF((SUM($I40:AP40)&gt;0),AP41-1,AP41-AP40)),(IF(AP40="","-",(IF(AND(AP40&gt;0,AP41="",MAX($I41:AO41)&gt;0),"-",(IF(AND(AP40&gt;0,AP41="",MAX($I41:AO41)=0),"-",AP41-AP40)))))))</f>
        <v>-</v>
      </c>
      <c r="AQ42" s="32" t="str">
        <f>IF(AND(AQ40="",AQ41&gt;0),(IF((SUM($I40:AQ40)&gt;0),AQ41-1,AQ41-AQ40)),(IF(AQ40="","-",(IF(AND(AQ40&gt;0,AQ41="",MAX($I41:AP41)&gt;0),"-",(IF(AND(AQ40&gt;0,AQ41="",MAX($I41:AP41)=0),"-",AQ41-AQ40)))))))</f>
        <v>-</v>
      </c>
      <c r="AR42" s="34" t="str">
        <f>IF(AND(AR40="",AR41&gt;0),(IF((SUM($I40:AR40)&gt;0),AR41-1,AR41-AR40)),(IF(AR40="","-",(IF(AND(AR40&gt;0,AR41="",MAX($I41:AQ41)&gt;0),"-",(IF(AND(AR40&gt;0,AR41="",MAX($I41:AQ41)=0),"-",AR41-AR40)))))))</f>
        <v>-</v>
      </c>
      <c r="AS42" s="32" t="str">
        <f>IF(AND(AS40="",AS41&gt;0),(IF((SUM($I40:AS40)&gt;0),AS41-1,AS41-AS40)),(IF(AS40="","-",(IF(AND(AS40&gt;0,AS41="",MAX($I41:AF41)&gt;0),"-",(IF(AND(AS40&gt;0,AS41="",MAX($I41:AF41)=0),"-",AS41-AS40)))))))</f>
        <v>-</v>
      </c>
      <c r="AT42" s="32" t="str">
        <f>IF(AND(AT40="",AT41&gt;0),(IF((SUM($I40:AT40)&gt;0),AT41-1,AT41-AT40)),(IF(AT40="","-",(IF(AND(AT40&gt;0,AT41="",MAX($I41:AS41)&gt;0),"-",(IF(AND(AT40&gt;0,AT41="",MAX($I41:AS41)=0),"-",AT41-AT40)))))))</f>
        <v>-</v>
      </c>
      <c r="AU42" s="32" t="str">
        <f>IF(AND(AU40="",AU41&gt;0),(IF((SUM($I40:AU40)&gt;0),AU41-1,AU41-AU40)),(IF(AU40="","-",(IF(AND(AU40&gt;0,AU41="",MAX($I41:AT41)&gt;0),"-",(IF(AND(AU40&gt;0,AU41="",MAX($I41:AT41)=0),"-",AU41-AU40)))))))</f>
        <v>-</v>
      </c>
      <c r="AV42" s="32" t="str">
        <f>IF(AND(AV40="",AV41&gt;0),(IF((SUM($I40:AV40)&gt;0),AV41-1,AV41-AV40)),(IF(AV40="","-",(IF(AND(AV40&gt;0,AV41="",MAX($I41:AU41)&gt;0),"-",(IF(AND(AV40&gt;0,AV41="",MAX($I41:AU41)=0),"-",AV41-AV40)))))))</f>
        <v>-</v>
      </c>
      <c r="AW42" s="32" t="str">
        <f>IF(AND(AW40="",AW41&gt;0),(IF((SUM($I40:AW40)&gt;0),AW41-1,AW41-AW40)),(IF(AW40="","-",(IF(AND(AW40&gt;0,AW41="",MAX($I41:AV41)&gt;0),"-",(IF(AND(AW40&gt;0,AW41="",MAX($I41:AV41)=0),"-",AW41-AW40)))))))</f>
        <v>-</v>
      </c>
      <c r="AX42" s="32" t="str">
        <f>IF(AND(AX40="",AX41&gt;0),(IF((SUM($I40:AX40)&gt;0),AX41-1,AX41-AX40)),(IF(AX40="","-",(IF(AND(AX40&gt;0,AX41="",MAX($I41:AW41)&gt;0),"-",(IF(AND(AX40&gt;0,AX41="",MAX($I41:AW41)=0),"-",AX41-AX40)))))))</f>
        <v>-</v>
      </c>
      <c r="AY42" s="32" t="str">
        <f>IF(AND(AY40="",AY41&gt;0),(IF((SUM($I40:AY40)&gt;0),AY41-1,AY41-AY40)),(IF(AY40="","-",(IF(AND(AY40&gt;0,AY41="",MAX($I41:AX41)&gt;0),"-",(IF(AND(AY40&gt;0,AY41="",MAX($I41:AX41)=0),"-",AY41-AY40)))))))</f>
        <v>-</v>
      </c>
      <c r="AZ42" s="32" t="str">
        <f>IF(AND(AZ40="",AZ41&gt;0),(IF((SUM($I40:AZ40)&gt;0),AZ41-1,AZ41-AZ40)),(IF(AZ40="","-",(IF(AND(AZ40&gt;0,AZ41="",MAX($I41:AY41)&gt;0),"-",(IF(AND(AZ40&gt;0,AZ41="",MAX($I41:AY41)=0),"-",AZ41-AZ40)))))))</f>
        <v>-</v>
      </c>
      <c r="BA42" s="32" t="str">
        <f>IF(AND(BA40="",BA41&gt;0),(IF((SUM($I40:BA40)&gt;0),BA41-1,BA41-BA40)),(IF(BA40="","-",(IF(AND(BA40&gt;0,BA41="",MAX($I41:AZ41)&gt;0),"-",(IF(AND(BA40&gt;0,BA41="",MAX($I41:AZ41)=0),"-",BA41-BA40)))))))</f>
        <v>-</v>
      </c>
      <c r="BB42" s="32" t="str">
        <f>IF(AND(BB40="",BB41&gt;0),(IF((SUM($I40:BB40)&gt;0),BB41-1,BB41-BB40)),(IF(BB40="","-",(IF(AND(BB40&gt;0,BB41="",MAX($I41:BA41)&gt;0),"-",(IF(AND(BB40&gt;0,BB41="",MAX($I41:BA41)=0),"-",BB41-BB40)))))))</f>
        <v>-</v>
      </c>
      <c r="BC42" s="32" t="str">
        <f>IF(AND(BC40="",BC41&gt;0),(IF((SUM($I40:BC40)&gt;0),BC41-1,BC41-BC40)),(IF(BC40="","-",(IF(AND(BC40&gt;0,BC41="",MAX($I41:BB41)&gt;0),"-",(IF(AND(BC40&gt;0,BC41="",MAX($I41:BB41)=0),"-",BC41-BC40)))))))</f>
        <v>-</v>
      </c>
      <c r="BD42" s="34" t="str">
        <f>IF(AND(BD40="",BD41&gt;0),(IF((SUM($I40:BD40)&gt;0),BD41-1,BD41-BD40)),(IF(BD40="","-",(IF(AND(BD40&gt;0,BD41="",MAX($I41:BC41)&gt;0),"-",(IF(AND(BD40&gt;0,BD41="",MAX($I41:BC41)=0),"-",BD41-BD40)))))))</f>
        <v>-</v>
      </c>
    </row>
    <row r="43" spans="1:56" s="9" customFormat="1" ht="18" customHeight="1" x14ac:dyDescent="0.3">
      <c r="A43" s="170" t="s">
        <v>74</v>
      </c>
      <c r="B43" s="173"/>
      <c r="C43" s="166"/>
      <c r="D43" s="167"/>
      <c r="E43" s="188"/>
      <c r="F43" s="103"/>
      <c r="G43" s="103"/>
      <c r="H43" s="54" t="s">
        <v>4</v>
      </c>
      <c r="I43" s="86"/>
      <c r="J43" s="86"/>
      <c r="K43" s="86"/>
      <c r="L43" s="86"/>
      <c r="M43" s="86"/>
      <c r="N43" s="86"/>
      <c r="O43" s="86"/>
      <c r="P43" s="25"/>
      <c r="Q43" s="86"/>
      <c r="R43" s="86"/>
      <c r="S43" s="86"/>
      <c r="T43" s="86">
        <v>0.8</v>
      </c>
      <c r="U43" s="87"/>
      <c r="V43" s="86"/>
      <c r="W43" s="86"/>
      <c r="X43" s="86"/>
      <c r="Y43" s="86"/>
      <c r="Z43" s="86"/>
      <c r="AA43" s="86"/>
      <c r="AB43" s="86"/>
      <c r="AC43" s="86"/>
      <c r="AD43" s="86"/>
      <c r="AE43" s="86"/>
      <c r="AF43" s="88"/>
      <c r="AG43" s="87"/>
      <c r="AH43" s="86"/>
      <c r="AI43" s="86"/>
      <c r="AJ43" s="86"/>
      <c r="AK43" s="86"/>
      <c r="AL43" s="86"/>
      <c r="AM43" s="86"/>
      <c r="AN43" s="86"/>
      <c r="AO43" s="86"/>
      <c r="AP43" s="86"/>
      <c r="AQ43" s="86"/>
      <c r="AR43" s="88"/>
      <c r="AS43" s="87"/>
      <c r="AT43" s="86"/>
      <c r="AU43" s="86"/>
      <c r="AV43" s="86"/>
      <c r="AW43" s="86"/>
      <c r="AX43" s="86"/>
      <c r="AY43" s="86"/>
      <c r="AZ43" s="86"/>
      <c r="BA43" s="86"/>
      <c r="BB43" s="86"/>
      <c r="BC43" s="86"/>
      <c r="BD43" s="88"/>
    </row>
    <row r="44" spans="1:56" s="9" customFormat="1" ht="18" customHeight="1" x14ac:dyDescent="0.3">
      <c r="A44" s="171"/>
      <c r="B44" s="174"/>
      <c r="C44" s="176"/>
      <c r="D44" s="177"/>
      <c r="E44" s="189"/>
      <c r="F44" s="104"/>
      <c r="G44" s="104"/>
      <c r="H44" s="55" t="s">
        <v>1</v>
      </c>
      <c r="I44" s="25"/>
      <c r="J44" s="25"/>
      <c r="K44" s="25"/>
      <c r="L44" s="25"/>
      <c r="M44" s="25"/>
      <c r="N44" s="25"/>
      <c r="O44" s="25"/>
      <c r="P44" s="25"/>
      <c r="Q44" s="25"/>
      <c r="R44" s="25"/>
      <c r="S44" s="25"/>
      <c r="T44" s="25">
        <v>0.8</v>
      </c>
      <c r="U44" s="28"/>
      <c r="V44" s="25"/>
      <c r="W44" s="25"/>
      <c r="X44" s="25"/>
      <c r="Y44" s="25"/>
      <c r="Z44" s="25"/>
      <c r="AA44" s="25"/>
      <c r="AB44" s="25"/>
      <c r="AC44" s="25"/>
      <c r="AD44" s="25"/>
      <c r="AE44" s="25"/>
      <c r="AF44" s="31"/>
      <c r="AG44" s="28"/>
      <c r="AH44" s="25"/>
      <c r="AI44" s="25"/>
      <c r="AJ44" s="25"/>
      <c r="AK44" s="25"/>
      <c r="AL44" s="25"/>
      <c r="AM44" s="25"/>
      <c r="AN44" s="25"/>
      <c r="AO44" s="25"/>
      <c r="AP44" s="25"/>
      <c r="AQ44" s="25"/>
      <c r="AR44" s="31"/>
      <c r="AS44" s="28"/>
      <c r="AT44" s="25"/>
      <c r="AU44" s="25"/>
      <c r="AV44" s="25"/>
      <c r="AW44" s="25"/>
      <c r="AX44" s="25"/>
      <c r="AY44" s="25"/>
      <c r="AZ44" s="25"/>
      <c r="BA44" s="25"/>
      <c r="BB44" s="25"/>
      <c r="BC44" s="25"/>
      <c r="BD44" s="31"/>
    </row>
    <row r="45" spans="1:56" s="9" customFormat="1" ht="18" customHeight="1" x14ac:dyDescent="0.3">
      <c r="A45" s="172"/>
      <c r="B45" s="175"/>
      <c r="C45" s="168"/>
      <c r="D45" s="169"/>
      <c r="E45" s="190"/>
      <c r="F45" s="56" t="str">
        <f>(IF(OR(F44="",F43=""),"-",F44-F43))</f>
        <v>-</v>
      </c>
      <c r="G45" s="56" t="str">
        <f>(IF(OR(G44="",G43=""),"-",G44-G43))</f>
        <v>-</v>
      </c>
      <c r="H45" s="57" t="s">
        <v>9</v>
      </c>
      <c r="I45" s="32" t="str">
        <f>IF(AND(I43="",I44&gt;0),(IF((SUM($I43:I43)&gt;0),I44-1,I44-I43)),(IF(I43="","-",(IF(AND(I43&gt;0,I44="",MAX(H44:$I44)&gt;0),"-",(IF(AND(I43&gt;0,I44="",MAX(H44:$I44)=0),"-",I44-I43)))))))</f>
        <v>-</v>
      </c>
      <c r="J45" s="32" t="str">
        <f>IF(AND(J43="",J44&gt;0),(IF((SUM($I43:J43)&gt;0),J44-1,J44-J43)),(IF(J43="","-",(IF(AND(J43&gt;0,J44="",MAX(I44:$I44)&gt;0),"-",(IF(AND(J43&gt;0,J44="",MAX(I44:$I44)=0),"-",J44-J43)))))))</f>
        <v>-</v>
      </c>
      <c r="K45" s="32" t="str">
        <f>IF(AND(K43="",K44&gt;0),(IF((SUM($I43:K43)&gt;0),K44-1,K44-K43)),(IF(K43="","-",(IF(AND(K43&gt;0,K44="",MAX($I44:J44)&gt;0),"-",(IF(AND(K43&gt;0,K44="",MAX($I44:J44)=0),"-",K44-K43)))))))</f>
        <v>-</v>
      </c>
      <c r="L45" s="32" t="str">
        <f>IF(AND(L43="",L44&gt;0),(IF((SUM($I43:L43)&gt;0),L44-1,L44-L43)),(IF(L43="","-",(IF(AND(L43&gt;0,L44="",MAX($I44:K44)&gt;0),"-",(IF(AND(L43&gt;0,L44="",MAX($I44:K44)=0),"-",L44-L43)))))))</f>
        <v>-</v>
      </c>
      <c r="M45" s="32" t="str">
        <f>IF(AND(M43="",M44&gt;0),(IF((SUM($I43:M43)&gt;0),M44-1,M44-M43)),(IF(M43="","-",(IF(AND(M43&gt;0,M44="",MAX($I44:L44)&gt;0),"-",(IF(AND(M43&gt;0,M44="",MAX($I44:L44)=0),"-",M44-M43)))))))</f>
        <v>-</v>
      </c>
      <c r="N45" s="32" t="str">
        <f>IF(AND(N43="",N44&gt;0),(IF((SUM($I43:N43)&gt;0),N44-1,N44-N43)),(IF(N43="","-",(IF(AND(N43&gt;0,N44="",MAX($I44:M44)&gt;0),"-",(IF(AND(N43&gt;0,N44="",MAX($I44:M44)=0),"-",N44-N43)))))))</f>
        <v>-</v>
      </c>
      <c r="O45" s="32" t="str">
        <f>IF(AND(O43="",O44&gt;0),(IF((SUM($I43:O43)&gt;0),O44-1,O44-O43)),(IF(O43="","-",(IF(AND(O43&gt;0,O44="",MAX($I44:N44)&gt;0),"-",(IF(AND(O43&gt;0,O44="",MAX($I44:N44)=0),"-",O44-O43)))))))</f>
        <v>-</v>
      </c>
      <c r="P45" s="32" t="str">
        <f>IF(AND(P43="",P44&gt;0),(IF((SUM($I43:P43)&gt;0),P44-1,P44-P43)),(IF(P43="","-",(IF(AND(P43&gt;0,P44="",MAX($I44:O44)&gt;0),"-",(IF(AND(P43&gt;0,P44="",MAX($I44:O44)=0),"-",P44-P43)))))))</f>
        <v>-</v>
      </c>
      <c r="Q45" s="32" t="str">
        <f>IF(AND(Q43="",Q44&gt;0),(IF((SUM($I43:Q43)&gt;0),Q44-1,Q44-Q43)),(IF(Q43="","-",(IF(AND(Q43&gt;0,Q44="",MAX($I44:P44)&gt;0),"-",(IF(AND(Q43&gt;0,Q44="",MAX($I44:P44)=0),"-",Q44-Q43)))))))</f>
        <v>-</v>
      </c>
      <c r="R45" s="32" t="str">
        <f>IF(AND(R43="",R44&gt;0),(IF((SUM($I43:R43)&gt;0),R44-1,R44-R43)),(IF(R43="","-",(IF(AND(R43&gt;0,R44="",MAX($I44:Q44)&gt;0),"-",(IF(AND(R43&gt;0,R44="",MAX($I44:Q44)=0),"-",R44-R43)))))))</f>
        <v>-</v>
      </c>
      <c r="S45" s="32" t="str">
        <f>IF(AND(S43="",S44&gt;0),(IF((SUM($I43:S43)&gt;0),S44-1,S44-S43)),(IF(S43="","-",(IF(AND(S43&gt;0,S44="",MAX($I44:R44)&gt;0),"-",(IF(AND(S43&gt;0,S44="",MAX($I44:R44)=0),"-",S44-S43)))))))</f>
        <v>-</v>
      </c>
      <c r="T45" s="34">
        <f>IF(AND(T43="",T44&gt;0),(IF((SUM($I43:T43)&gt;0),T44-1,T44-T43)),(IF(T43="","-",(IF(AND(T43&gt;0,T44="",MAX($I44:S44)&gt;0),"-",(IF(AND(T43&gt;0,T44="",MAX($I44:S44)=0),"-",T44-T43)))))))</f>
        <v>0</v>
      </c>
      <c r="U45" s="32" t="str">
        <f>IF(AND(U43="",U44&gt;0),(IF((SUM($I43:U43)&gt;0),U44-1,U44-U43)),(IF(U43="","-",(IF(AND(U43&gt;0,U44="",MAX($I44:T44)&gt;0),"-",(IF(AND(U43&gt;0,U44="",MAX($I44:T44)=0),"-",U44-U43)))))))</f>
        <v>-</v>
      </c>
      <c r="V45" s="32" t="str">
        <f>IF(AND(V43="",V44&gt;0),(IF((SUM($I43:V43)&gt;0),V44-1,V44-V43)),(IF(V43="","-",(IF(AND(V43&gt;0,V44="",MAX($I44:U44)&gt;0),"-",(IF(AND(V43&gt;0,V44="",MAX($I44:U44)=0),"-",V44-V43)))))))</f>
        <v>-</v>
      </c>
      <c r="W45" s="32" t="str">
        <f>IF(AND(W43="",W44&gt;0),(IF((SUM($I43:W43)&gt;0),W44-1,W44-W43)),(IF(W43="","-",(IF(AND(W43&gt;0,W44="",MAX($I44:V44)&gt;0),"-",(IF(AND(W43&gt;0,W44="",MAX($I44:V44)=0),"-",W44-W43)))))))</f>
        <v>-</v>
      </c>
      <c r="X45" s="32" t="str">
        <f>IF(AND(X43="",X44&gt;0),(IF((SUM($I43:X43)&gt;0),X44-1,X44-X43)),(IF(X43="","-",(IF(AND(X43&gt;0,X44="",MAX($I44:W44)&gt;0),"-",(IF(AND(X43&gt;0,X44="",MAX($I44:W44)=0),"-",X44-X43)))))))</f>
        <v>-</v>
      </c>
      <c r="Y45" s="32" t="str">
        <f>IF(AND(Y43="",Y44&gt;0),(IF((SUM($I43:Y43)&gt;0),Y44-1,Y44-Y43)),(IF(Y43="","-",(IF(AND(Y43&gt;0,Y44="",MAX($I44:X44)&gt;0),"-",(IF(AND(Y43&gt;0,Y44="",MAX($I44:X44)=0),"-",Y44-Y43)))))))</f>
        <v>-</v>
      </c>
      <c r="Z45" s="32" t="str">
        <f>IF(AND(Z43="",Z44&gt;0),(IF((SUM($I43:Z43)&gt;0),Z44-1,Z44-Z43)),(IF(Z43="","-",(IF(AND(Z43&gt;0,Z44="",MAX($I44:Y44)&gt;0),"-",(IF(AND(Z43&gt;0,Z44="",MAX($I44:Y44)=0),"-",Z44-Z43)))))))</f>
        <v>-</v>
      </c>
      <c r="AA45" s="32" t="str">
        <f>IF(AND(AA43="",AA44&gt;0),(IF((SUM($I43:AA43)&gt;0),AA44-1,AA44-AA43)),(IF(AA43="","-",(IF(AND(AA43&gt;0,AA44="",MAX($I44:Z44)&gt;0),"-",(IF(AND(AA43&gt;0,AA44="",MAX($I44:Z44)=0),"-",AA44-AA43)))))))</f>
        <v>-</v>
      </c>
      <c r="AB45" s="32" t="str">
        <f>IF(AND(AB43="",AB44&gt;0),(IF((SUM($I43:AB43)&gt;0),AB44-1,AB44-AB43)),(IF(AB43="","-",(IF(AND(AB43&gt;0,AB44="",MAX($I44:AA44)&gt;0),"-",(IF(AND(AB43&gt;0,AB44="",MAX($I44:AA44)=0),"-",AB44-AB43)))))))</f>
        <v>-</v>
      </c>
      <c r="AC45" s="32" t="str">
        <f>IF(AND(AC43="",AC44&gt;0),(IF((SUM($I43:AC43)&gt;0),AC44-1,AC44-AC43)),(IF(AC43="","-",(IF(AND(AC43&gt;0,AC44="",MAX($I44:AB44)&gt;0),"-",(IF(AND(AC43&gt;0,AC44="",MAX($I44:AB44)=0),"-",AC44-AC43)))))))</f>
        <v>-</v>
      </c>
      <c r="AD45" s="32" t="str">
        <f>IF(AND(AD43="",AD44&gt;0),(IF((SUM($I43:AD43)&gt;0),AD44-1,AD44-AD43)),(IF(AD43="","-",(IF(AND(AD43&gt;0,AD44="",MAX($I44:AC44)&gt;0),"-",(IF(AND(AD43&gt;0,AD44="",MAX($I44:AC44)=0),"-",AD44-AD43)))))))</f>
        <v>-</v>
      </c>
      <c r="AE45" s="32" t="str">
        <f>IF(AND(AE43="",AE44&gt;0),(IF((SUM($I43:AE43)&gt;0),AE44-1,AE44-AE43)),(IF(AE43="","-",(IF(AND(AE43&gt;0,AE44="",MAX($I44:AD44)&gt;0),"-",(IF(AND(AE43&gt;0,AE44="",MAX($I44:AD44)=0),"-",AE44-AE43)))))))</f>
        <v>-</v>
      </c>
      <c r="AF45" s="34" t="str">
        <f>IF(AND(AF43="",AF44&gt;0),(IF((SUM($I43:AF43)&gt;0),AF44-1,AF44-AF43)),(IF(AF43="","-",(IF(AND(AF43&gt;0,AF44="",MAX($I44:AE44)&gt;0),"-",(IF(AND(AF43&gt;0,AF44="",MAX($I44:AE44)=0),"-",AF44-AF43)))))))</f>
        <v>-</v>
      </c>
      <c r="AG45" s="32" t="str">
        <f>IF(AND(AG43="",AG44&gt;0),(IF((SUM($I43:AG43)&gt;0),AG44-1,AG44-AG43)),(IF(AG43="","-",(IF(AND(AG43&gt;0,AG44="",MAX($I44:AF44)&gt;0),"-",(IF(AND(AG43&gt;0,AG44="",MAX($I44:AF44)=0),"-",AG44-AG43)))))))</f>
        <v>-</v>
      </c>
      <c r="AH45" s="32" t="str">
        <f>IF(AND(AH43="",AH44&gt;0),(IF((SUM($I43:AH43)&gt;0),AH44-1,AH44-AH43)),(IF(AH43="","-",(IF(AND(AH43&gt;0,AH44="",MAX($I44:AG44)&gt;0),"-",(IF(AND(AH43&gt;0,AH44="",MAX($I44:AG44)=0),"-",AH44-AH43)))))))</f>
        <v>-</v>
      </c>
      <c r="AI45" s="32" t="str">
        <f>IF(AND(AI43="",AI44&gt;0),(IF((SUM($I43:AI43)&gt;0),AI44-1,AI44-AI43)),(IF(AI43="","-",(IF(AND(AI43&gt;0,AI44="",MAX($I44:AH44)&gt;0),"-",(IF(AND(AI43&gt;0,AI44="",MAX($I44:AH44)=0),"-",AI44-AI43)))))))</f>
        <v>-</v>
      </c>
      <c r="AJ45" s="32" t="str">
        <f>IF(AND(AJ43="",AJ44&gt;0),(IF((SUM($I43:AJ43)&gt;0),AJ44-1,AJ44-AJ43)),(IF(AJ43="","-",(IF(AND(AJ43&gt;0,AJ44="",MAX($I44:AI44)&gt;0),"-",(IF(AND(AJ43&gt;0,AJ44="",MAX($I44:AI44)=0),"-",AJ44-AJ43)))))))</f>
        <v>-</v>
      </c>
      <c r="AK45" s="32" t="str">
        <f>IF(AND(AK43="",AK44&gt;0),(IF((SUM($I43:AK43)&gt;0),AK44-1,AK44-AK43)),(IF(AK43="","-",(IF(AND(AK43&gt;0,AK44="",MAX($I44:AJ44)&gt;0),"-",(IF(AND(AK43&gt;0,AK44="",MAX($I44:AJ44)=0),"-",AK44-AK43)))))))</f>
        <v>-</v>
      </c>
      <c r="AL45" s="32" t="str">
        <f>IF(AND(AL43="",AL44&gt;0),(IF((SUM($I43:AL43)&gt;0),AL44-1,AL44-AL43)),(IF(AL43="","-",(IF(AND(AL43&gt;0,AL44="",MAX($I44:AK44)&gt;0),"-",(IF(AND(AL43&gt;0,AL44="",MAX($I44:AK44)=0),"-",AL44-AL43)))))))</f>
        <v>-</v>
      </c>
      <c r="AM45" s="32" t="str">
        <f>IF(AND(AM43="",AM44&gt;0),(IF((SUM($I43:AM43)&gt;0),AM44-1,AM44-AM43)),(IF(AM43="","-",(IF(AND(AM43&gt;0,AM44="",MAX($I44:AL44)&gt;0),"-",(IF(AND(AM43&gt;0,AM44="",MAX($I44:AL44)=0),"-",AM44-AM43)))))))</f>
        <v>-</v>
      </c>
      <c r="AN45" s="32" t="str">
        <f>IF(AND(AN43="",AN44&gt;0),(IF((SUM($I43:AN43)&gt;0),AN44-1,AN44-AN43)),(IF(AN43="","-",(IF(AND(AN43&gt;0,AN44="",MAX($I44:AM44)&gt;0),"-",(IF(AND(AN43&gt;0,AN44="",MAX($I44:AM44)=0),"-",AN44-AN43)))))))</f>
        <v>-</v>
      </c>
      <c r="AO45" s="32" t="str">
        <f>IF(AND(AO43="",AO44&gt;0),(IF((SUM($I43:AO43)&gt;0),AO44-1,AO44-AO43)),(IF(AO43="","-",(IF(AND(AO43&gt;0,AO44="",MAX($I44:AN44)&gt;0),"-",(IF(AND(AO43&gt;0,AO44="",MAX($I44:AN44)=0),"-",AO44-AO43)))))))</f>
        <v>-</v>
      </c>
      <c r="AP45" s="32" t="str">
        <f>IF(AND(AP43="",AP44&gt;0),(IF((SUM($I43:AP43)&gt;0),AP44-1,AP44-AP43)),(IF(AP43="","-",(IF(AND(AP43&gt;0,AP44="",MAX($I44:AO44)&gt;0),"-",(IF(AND(AP43&gt;0,AP44="",MAX($I44:AO44)=0),"-",AP44-AP43)))))))</f>
        <v>-</v>
      </c>
      <c r="AQ45" s="32" t="str">
        <f>IF(AND(AQ43="",AQ44&gt;0),(IF((SUM($I43:AQ43)&gt;0),AQ44-1,AQ44-AQ43)),(IF(AQ43="","-",(IF(AND(AQ43&gt;0,AQ44="",MAX($I44:AP44)&gt;0),"-",(IF(AND(AQ43&gt;0,AQ44="",MAX($I44:AP44)=0),"-",AQ44-AQ43)))))))</f>
        <v>-</v>
      </c>
      <c r="AR45" s="34" t="str">
        <f>IF(AND(AR43="",AR44&gt;0),(IF((SUM($I43:AR43)&gt;0),AR44-1,AR44-AR43)),(IF(AR43="","-",(IF(AND(AR43&gt;0,AR44="",MAX($I44:AQ44)&gt;0),"-",(IF(AND(AR43&gt;0,AR44="",MAX($I44:AQ44)=0),"-",AR44-AR43)))))))</f>
        <v>-</v>
      </c>
      <c r="AS45" s="32" t="str">
        <f>IF(AND(AS43="",AS44&gt;0),(IF((SUM($I43:AS43)&gt;0),AS44-1,AS44-AS43)),(IF(AS43="","-",(IF(AND(AS43&gt;0,AS44="",MAX($I44:AF44)&gt;0),"-",(IF(AND(AS43&gt;0,AS44="",MAX($I44:AF44)=0),"-",AS44-AS43)))))))</f>
        <v>-</v>
      </c>
      <c r="AT45" s="32" t="str">
        <f>IF(AND(AT43="",AT44&gt;0),(IF((SUM($I43:AT43)&gt;0),AT44-1,AT44-AT43)),(IF(AT43="","-",(IF(AND(AT43&gt;0,AT44="",MAX($I44:AS44)&gt;0),"-",(IF(AND(AT43&gt;0,AT44="",MAX($I44:AS44)=0),"-",AT44-AT43)))))))</f>
        <v>-</v>
      </c>
      <c r="AU45" s="32" t="str">
        <f>IF(AND(AU43="",AU44&gt;0),(IF((SUM($I43:AU43)&gt;0),AU44-1,AU44-AU43)),(IF(AU43="","-",(IF(AND(AU43&gt;0,AU44="",MAX($I44:AT44)&gt;0),"-",(IF(AND(AU43&gt;0,AU44="",MAX($I44:AT44)=0),"-",AU44-AU43)))))))</f>
        <v>-</v>
      </c>
      <c r="AV45" s="32" t="str">
        <f>IF(AND(AV43="",AV44&gt;0),(IF((SUM($I43:AV43)&gt;0),AV44-1,AV44-AV43)),(IF(AV43="","-",(IF(AND(AV43&gt;0,AV44="",MAX($I44:AU44)&gt;0),"-",(IF(AND(AV43&gt;0,AV44="",MAX($I44:AU44)=0),"-",AV44-AV43)))))))</f>
        <v>-</v>
      </c>
      <c r="AW45" s="32" t="str">
        <f>IF(AND(AW43="",AW44&gt;0),(IF((SUM($I43:AW43)&gt;0),AW44-1,AW44-AW43)),(IF(AW43="","-",(IF(AND(AW43&gt;0,AW44="",MAX($I44:AV44)&gt;0),"-",(IF(AND(AW43&gt;0,AW44="",MAX($I44:AV44)=0),"-",AW44-AW43)))))))</f>
        <v>-</v>
      </c>
      <c r="AX45" s="32" t="str">
        <f>IF(AND(AX43="",AX44&gt;0),(IF((SUM($I43:AX43)&gt;0),AX44-1,AX44-AX43)),(IF(AX43="","-",(IF(AND(AX43&gt;0,AX44="",MAX($I44:AW44)&gt;0),"-",(IF(AND(AX43&gt;0,AX44="",MAX($I44:AW44)=0),"-",AX44-AX43)))))))</f>
        <v>-</v>
      </c>
      <c r="AY45" s="32" t="str">
        <f>IF(AND(AY43="",AY44&gt;0),(IF((SUM($I43:AY43)&gt;0),AY44-1,AY44-AY43)),(IF(AY43="","-",(IF(AND(AY43&gt;0,AY44="",MAX($I44:AX44)&gt;0),"-",(IF(AND(AY43&gt;0,AY44="",MAX($I44:AX44)=0),"-",AY44-AY43)))))))</f>
        <v>-</v>
      </c>
      <c r="AZ45" s="32" t="str">
        <f>IF(AND(AZ43="",AZ44&gt;0),(IF((SUM($I43:AZ43)&gt;0),AZ44-1,AZ44-AZ43)),(IF(AZ43="","-",(IF(AND(AZ43&gt;0,AZ44="",MAX($I44:AY44)&gt;0),"-",(IF(AND(AZ43&gt;0,AZ44="",MAX($I44:AY44)=0),"-",AZ44-AZ43)))))))</f>
        <v>-</v>
      </c>
      <c r="BA45" s="32" t="str">
        <f>IF(AND(BA43="",BA44&gt;0),(IF((SUM($I43:BA43)&gt;0),BA44-1,BA44-BA43)),(IF(BA43="","-",(IF(AND(BA43&gt;0,BA44="",MAX($I44:AZ44)&gt;0),"-",(IF(AND(BA43&gt;0,BA44="",MAX($I44:AZ44)=0),"-",BA44-BA43)))))))</f>
        <v>-</v>
      </c>
      <c r="BB45" s="32" t="str">
        <f>IF(AND(BB43="",BB44&gt;0),(IF((SUM($I43:BB43)&gt;0),BB44-1,BB44-BB43)),(IF(BB43="","-",(IF(AND(BB43&gt;0,BB44="",MAX($I44:BA44)&gt;0),"-",(IF(AND(BB43&gt;0,BB44="",MAX($I44:BA44)=0),"-",BB44-BB43)))))))</f>
        <v>-</v>
      </c>
      <c r="BC45" s="32" t="str">
        <f>IF(AND(BC43="",BC44&gt;0),(IF((SUM($I43:BC43)&gt;0),BC44-1,BC44-BC43)),(IF(BC43="","-",(IF(AND(BC43&gt;0,BC44="",MAX($I44:BB44)&gt;0),"-",(IF(AND(BC43&gt;0,BC44="",MAX($I44:BB44)=0),"-",BC44-BC43)))))))</f>
        <v>-</v>
      </c>
      <c r="BD45" s="34" t="str">
        <f>IF(AND(BD43="",BD44&gt;0),(IF((SUM($I43:BD43)&gt;0),BD44-1,BD44-BD43)),(IF(BD43="","-",(IF(AND(BD43&gt;0,BD44="",MAX($I44:BC44)&gt;0),"-",(IF(AND(BD43&gt;0,BD44="",MAX($I44:BC44)=0),"-",BD44-BD43)))))))</f>
        <v>-</v>
      </c>
    </row>
    <row r="46" spans="1:56" s="9" customFormat="1" ht="18" customHeight="1" x14ac:dyDescent="0.3">
      <c r="A46" s="170" t="s">
        <v>75</v>
      </c>
      <c r="B46" s="173"/>
      <c r="C46" s="166"/>
      <c r="D46" s="167"/>
      <c r="E46" s="188"/>
      <c r="F46" s="103"/>
      <c r="G46" s="103"/>
      <c r="H46" s="54" t="s">
        <v>4</v>
      </c>
      <c r="I46" s="86"/>
      <c r="J46" s="86">
        <v>0.5</v>
      </c>
      <c r="K46" s="86"/>
      <c r="L46" s="86"/>
      <c r="M46" s="86"/>
      <c r="N46" s="86"/>
      <c r="O46" s="86"/>
      <c r="P46" s="25"/>
      <c r="Q46" s="86"/>
      <c r="R46" s="86"/>
      <c r="S46" s="86"/>
      <c r="T46" s="86"/>
      <c r="U46" s="87">
        <v>0.9</v>
      </c>
      <c r="V46" s="86"/>
      <c r="W46" s="86"/>
      <c r="X46" s="86"/>
      <c r="Y46" s="86"/>
      <c r="Z46" s="86"/>
      <c r="AA46" s="86"/>
      <c r="AB46" s="86"/>
      <c r="AC46" s="86"/>
      <c r="AD46" s="86"/>
      <c r="AE46" s="86"/>
      <c r="AF46" s="88"/>
      <c r="AG46" s="87"/>
      <c r="AH46" s="86"/>
      <c r="AI46" s="86"/>
      <c r="AJ46" s="86"/>
      <c r="AK46" s="86"/>
      <c r="AL46" s="86"/>
      <c r="AM46" s="86"/>
      <c r="AN46" s="86"/>
      <c r="AO46" s="86"/>
      <c r="AP46" s="86"/>
      <c r="AQ46" s="86"/>
      <c r="AR46" s="88"/>
      <c r="AS46" s="87"/>
      <c r="AT46" s="86"/>
      <c r="AU46" s="86"/>
      <c r="AV46" s="86"/>
      <c r="AW46" s="86"/>
      <c r="AX46" s="86"/>
      <c r="AY46" s="86"/>
      <c r="AZ46" s="86"/>
      <c r="BA46" s="86"/>
      <c r="BB46" s="86"/>
      <c r="BC46" s="86"/>
      <c r="BD46" s="88"/>
    </row>
    <row r="47" spans="1:56" s="9" customFormat="1" ht="18" customHeight="1" x14ac:dyDescent="0.3">
      <c r="A47" s="171"/>
      <c r="B47" s="174"/>
      <c r="C47" s="176"/>
      <c r="D47" s="177"/>
      <c r="E47" s="189"/>
      <c r="F47" s="105"/>
      <c r="G47" s="105"/>
      <c r="H47" s="58" t="s">
        <v>1</v>
      </c>
      <c r="I47" s="25"/>
      <c r="J47" s="25">
        <v>0.5</v>
      </c>
      <c r="K47" s="25"/>
      <c r="L47" s="25"/>
      <c r="M47" s="25"/>
      <c r="N47" s="25"/>
      <c r="O47" s="25"/>
      <c r="P47" s="25"/>
      <c r="Q47" s="25"/>
      <c r="R47" s="25"/>
      <c r="S47" s="25"/>
      <c r="T47" s="25"/>
      <c r="U47" s="28">
        <v>0.9</v>
      </c>
      <c r="V47" s="25"/>
      <c r="W47" s="25"/>
      <c r="X47" s="25"/>
      <c r="Y47" s="25"/>
      <c r="Z47" s="25"/>
      <c r="AA47" s="25"/>
      <c r="AB47" s="25"/>
      <c r="AC47" s="25"/>
      <c r="AD47" s="25"/>
      <c r="AE47" s="25"/>
      <c r="AF47" s="31"/>
      <c r="AG47" s="28"/>
      <c r="AH47" s="25"/>
      <c r="AI47" s="25"/>
      <c r="AJ47" s="25"/>
      <c r="AK47" s="25"/>
      <c r="AL47" s="25"/>
      <c r="AM47" s="25"/>
      <c r="AN47" s="25"/>
      <c r="AO47" s="25"/>
      <c r="AP47" s="25"/>
      <c r="AQ47" s="25"/>
      <c r="AR47" s="31"/>
      <c r="AS47" s="28"/>
      <c r="AT47" s="25"/>
      <c r="AU47" s="25"/>
      <c r="AV47" s="25"/>
      <c r="AW47" s="25"/>
      <c r="AX47" s="25"/>
      <c r="AY47" s="25"/>
      <c r="AZ47" s="25"/>
      <c r="BA47" s="25"/>
      <c r="BB47" s="25"/>
      <c r="BC47" s="25"/>
      <c r="BD47" s="31"/>
    </row>
    <row r="48" spans="1:56" s="9" customFormat="1" ht="18" customHeight="1" x14ac:dyDescent="0.3">
      <c r="A48" s="172"/>
      <c r="B48" s="175"/>
      <c r="C48" s="168"/>
      <c r="D48" s="169"/>
      <c r="E48" s="190"/>
      <c r="F48" s="56" t="str">
        <f>(IF(OR(F47="",F46=""),"-",F47-F46))</f>
        <v>-</v>
      </c>
      <c r="G48" s="56" t="str">
        <f>(IF(OR(G47="",G46=""),"-",G47-G46))</f>
        <v>-</v>
      </c>
      <c r="H48" s="57" t="s">
        <v>9</v>
      </c>
      <c r="I48" s="32" t="str">
        <f>IF(AND(I46="",I47&gt;0),(IF((SUM($I46:I46)&gt;0),I47-1,I47-I46)),(IF(I46="","-",(IF(AND(I46&gt;0,I47="",MAX(H47:$I47)&gt;0),"-",(IF(AND(I46&gt;0,I47="",MAX(H47:$I47)=0),"-",I47-I46)))))))</f>
        <v>-</v>
      </c>
      <c r="J48" s="32">
        <f>IF(AND(J46="",J47&gt;0),(IF((SUM($I46:J46)&gt;0),J47-1,J47-J46)),(IF(J46="","-",(IF(AND(J46&gt;0,J47="",MAX(I47:$I47)&gt;0),"-",(IF(AND(J46&gt;0,J47="",MAX(I47:$I47)=0),"-",J47-J46)))))))</f>
        <v>0</v>
      </c>
      <c r="K48" s="32" t="str">
        <f>IF(AND(K46="",K47&gt;0),(IF((SUM($I46:K46)&gt;0),K47-1,K47-K46)),(IF(K46="","-",(IF(AND(K46&gt;0,K47="",MAX($I47:J47)&gt;0),"-",(IF(AND(K46&gt;0,K47="",MAX($I47:J47)=0),"-",K47-K46)))))))</f>
        <v>-</v>
      </c>
      <c r="L48" s="32" t="str">
        <f>IF(AND(L46="",L47&gt;0),(IF((SUM($I46:L46)&gt;0),L47-1,L47-L46)),(IF(L46="","-",(IF(AND(L46&gt;0,L47="",MAX($I47:K47)&gt;0),"-",(IF(AND(L46&gt;0,L47="",MAX($I47:K47)=0),"-",L47-L46)))))))</f>
        <v>-</v>
      </c>
      <c r="M48" s="32" t="str">
        <f>IF(AND(M46="",M47&gt;0),(IF((SUM($I46:M46)&gt;0),M47-1,M47-M46)),(IF(M46="","-",(IF(AND(M46&gt;0,M47="",MAX($I47:L47)&gt;0),"-",(IF(AND(M46&gt;0,M47="",MAX($I47:L47)=0),"-",M47-M46)))))))</f>
        <v>-</v>
      </c>
      <c r="N48" s="32" t="str">
        <f>IF(AND(N46="",N47&gt;0),(IF((SUM($I46:N46)&gt;0),N47-1,N47-N46)),(IF(N46="","-",(IF(AND(N46&gt;0,N47="",MAX($I47:M47)&gt;0),"-",(IF(AND(N46&gt;0,N47="",MAX($I47:M47)=0),"-",N47-N46)))))))</f>
        <v>-</v>
      </c>
      <c r="O48" s="32" t="str">
        <f>IF(AND(O46="",O47&gt;0),(IF((SUM($I46:O46)&gt;0),O47-1,O47-O46)),(IF(O46="","-",(IF(AND(O46&gt;0,O47="",MAX($I47:N47)&gt;0),"-",(IF(AND(O46&gt;0,O47="",MAX($I47:N47)=0),"-",O47-O46)))))))</f>
        <v>-</v>
      </c>
      <c r="P48" s="32" t="str">
        <f>IF(AND(P46="",P47&gt;0),(IF((SUM($I46:P46)&gt;0),P47-1,P47-P46)),(IF(P46="","-",(IF(AND(P46&gt;0,P47="",MAX($I47:O47)&gt;0),"-",(IF(AND(P46&gt;0,P47="",MAX($I47:O47)=0),"-",P47-P46)))))))</f>
        <v>-</v>
      </c>
      <c r="Q48" s="32" t="str">
        <f>IF(AND(Q46="",Q47&gt;0),(IF((SUM($I46:Q46)&gt;0),Q47-1,Q47-Q46)),(IF(Q46="","-",(IF(AND(Q46&gt;0,Q47="",MAX($I47:P47)&gt;0),"-",(IF(AND(Q46&gt;0,Q47="",MAX($I47:P47)=0),"-",Q47-Q46)))))))</f>
        <v>-</v>
      </c>
      <c r="R48" s="32" t="str">
        <f>IF(AND(R46="",R47&gt;0),(IF((SUM($I46:R46)&gt;0),R47-1,R47-R46)),(IF(R46="","-",(IF(AND(R46&gt;0,R47="",MAX($I47:Q47)&gt;0),"-",(IF(AND(R46&gt;0,R47="",MAX($I47:Q47)=0),"-",R47-R46)))))))</f>
        <v>-</v>
      </c>
      <c r="S48" s="32" t="str">
        <f>IF(AND(S46="",S47&gt;0),(IF((SUM($I46:S46)&gt;0),S47-1,S47-S46)),(IF(S46="","-",(IF(AND(S46&gt;0,S47="",MAX($I47:R47)&gt;0),"-",(IF(AND(S46&gt;0,S47="",MAX($I47:R47)=0),"-",S47-S46)))))))</f>
        <v>-</v>
      </c>
      <c r="T48" s="34" t="str">
        <f>IF(AND(T46="",T47&gt;0),(IF((SUM($I46:T46)&gt;0),T47-1,T47-T46)),(IF(T46="","-",(IF(AND(T46&gt;0,T47="",MAX($I47:S47)&gt;0),"-",(IF(AND(T46&gt;0,T47="",MAX($I47:S47)=0),"-",T47-T46)))))))</f>
        <v>-</v>
      </c>
      <c r="U48" s="32">
        <f>IF(AND(U46="",U47&gt;0),(IF((SUM($I46:U46)&gt;0),U47-1,U47-U46)),(IF(U46="","-",(IF(AND(U46&gt;0,U47="",MAX($I47:T47)&gt;0),"-",(IF(AND(U46&gt;0,U47="",MAX($I47:T47)=0),"-",U47-U46)))))))</f>
        <v>0</v>
      </c>
      <c r="V48" s="32" t="str">
        <f>IF(AND(V46="",V47&gt;0),(IF((SUM($I46:V46)&gt;0),V47-1,V47-V46)),(IF(V46="","-",(IF(AND(V46&gt;0,V47="",MAX($I47:U47)&gt;0),"-",(IF(AND(V46&gt;0,V47="",MAX($I47:U47)=0),"-",V47-V46)))))))</f>
        <v>-</v>
      </c>
      <c r="W48" s="32" t="str">
        <f>IF(AND(W46="",W47&gt;0),(IF((SUM($I46:W46)&gt;0),W47-1,W47-W46)),(IF(W46="","-",(IF(AND(W46&gt;0,W47="",MAX($I47:V47)&gt;0),"-",(IF(AND(W46&gt;0,W47="",MAX($I47:V47)=0),"-",W47-W46)))))))</f>
        <v>-</v>
      </c>
      <c r="X48" s="32" t="str">
        <f>IF(AND(X46="",X47&gt;0),(IF((SUM($I46:X46)&gt;0),X47-1,X47-X46)),(IF(X46="","-",(IF(AND(X46&gt;0,X47="",MAX($I47:W47)&gt;0),"-",(IF(AND(X46&gt;0,X47="",MAX($I47:W47)=0),"-",X47-X46)))))))</f>
        <v>-</v>
      </c>
      <c r="Y48" s="32" t="str">
        <f>IF(AND(Y46="",Y47&gt;0),(IF((SUM($I46:Y46)&gt;0),Y47-1,Y47-Y46)),(IF(Y46="","-",(IF(AND(Y46&gt;0,Y47="",MAX($I47:X47)&gt;0),"-",(IF(AND(Y46&gt;0,Y47="",MAX($I47:X47)=0),"-",Y47-Y46)))))))</f>
        <v>-</v>
      </c>
      <c r="Z48" s="32" t="str">
        <f>IF(AND(Z46="",Z47&gt;0),(IF((SUM($I46:Z46)&gt;0),Z47-1,Z47-Z46)),(IF(Z46="","-",(IF(AND(Z46&gt;0,Z47="",MAX($I47:Y47)&gt;0),"-",(IF(AND(Z46&gt;0,Z47="",MAX($I47:Y47)=0),"-",Z47-Z46)))))))</f>
        <v>-</v>
      </c>
      <c r="AA48" s="32" t="str">
        <f>IF(AND(AA46="",AA47&gt;0),(IF((SUM($I46:AA46)&gt;0),AA47-1,AA47-AA46)),(IF(AA46="","-",(IF(AND(AA46&gt;0,AA47="",MAX($I47:Z47)&gt;0),"-",(IF(AND(AA46&gt;0,AA47="",MAX($I47:Z47)=0),"-",AA47-AA46)))))))</f>
        <v>-</v>
      </c>
      <c r="AB48" s="32" t="str">
        <f>IF(AND(AB46="",AB47&gt;0),(IF((SUM($I46:AB46)&gt;0),AB47-1,AB47-AB46)),(IF(AB46="","-",(IF(AND(AB46&gt;0,AB47="",MAX($I47:AA47)&gt;0),"-",(IF(AND(AB46&gt;0,AB47="",MAX($I47:AA47)=0),"-",AB47-AB46)))))))</f>
        <v>-</v>
      </c>
      <c r="AC48" s="32" t="str">
        <f>IF(AND(AC46="",AC47&gt;0),(IF((SUM($I46:AC46)&gt;0),AC47-1,AC47-AC46)),(IF(AC46="","-",(IF(AND(AC46&gt;0,AC47="",MAX($I47:AB47)&gt;0),"-",(IF(AND(AC46&gt;0,AC47="",MAX($I47:AB47)=0),"-",AC47-AC46)))))))</f>
        <v>-</v>
      </c>
      <c r="AD48" s="32" t="str">
        <f>IF(AND(AD46="",AD47&gt;0),(IF((SUM($I46:AD46)&gt;0),AD47-1,AD47-AD46)),(IF(AD46="","-",(IF(AND(AD46&gt;0,AD47="",MAX($I47:AC47)&gt;0),"-",(IF(AND(AD46&gt;0,AD47="",MAX($I47:AC47)=0),"-",AD47-AD46)))))))</f>
        <v>-</v>
      </c>
      <c r="AE48" s="32" t="str">
        <f>IF(AND(AE46="",AE47&gt;0),(IF((SUM($I46:AE46)&gt;0),AE47-1,AE47-AE46)),(IF(AE46="","-",(IF(AND(AE46&gt;0,AE47="",MAX($I47:AD47)&gt;0),"-",(IF(AND(AE46&gt;0,AE47="",MAX($I47:AD47)=0),"-",AE47-AE46)))))))</f>
        <v>-</v>
      </c>
      <c r="AF48" s="34" t="str">
        <f>IF(AND(AF46="",AF47&gt;0),(IF((SUM($I46:AF46)&gt;0),AF47-1,AF47-AF46)),(IF(AF46="","-",(IF(AND(AF46&gt;0,AF47="",MAX($I47:AE47)&gt;0),"-",(IF(AND(AF46&gt;0,AF47="",MAX($I47:AE47)=0),"-",AF47-AF46)))))))</f>
        <v>-</v>
      </c>
      <c r="AG48" s="32" t="str">
        <f>IF(AND(AG46="",AG47&gt;0),(IF((SUM($I46:AG46)&gt;0),AG47-1,AG47-AG46)),(IF(AG46="","-",(IF(AND(AG46&gt;0,AG47="",MAX($I47:AF47)&gt;0),"-",(IF(AND(AG46&gt;0,AG47="",MAX($I47:AF47)=0),"-",AG47-AG46)))))))</f>
        <v>-</v>
      </c>
      <c r="AH48" s="32" t="str">
        <f>IF(AND(AH46="",AH47&gt;0),(IF((SUM($I46:AH46)&gt;0),AH47-1,AH47-AH46)),(IF(AH46="","-",(IF(AND(AH46&gt;0,AH47="",MAX($I47:AG47)&gt;0),"-",(IF(AND(AH46&gt;0,AH47="",MAX($I47:AG47)=0),"-",AH47-AH46)))))))</f>
        <v>-</v>
      </c>
      <c r="AI48" s="32" t="str">
        <f>IF(AND(AI46="",AI47&gt;0),(IF((SUM($I46:AI46)&gt;0),AI47-1,AI47-AI46)),(IF(AI46="","-",(IF(AND(AI46&gt;0,AI47="",MAX($I47:AH47)&gt;0),"-",(IF(AND(AI46&gt;0,AI47="",MAX($I47:AH47)=0),"-",AI47-AI46)))))))</f>
        <v>-</v>
      </c>
      <c r="AJ48" s="32" t="str">
        <f>IF(AND(AJ46="",AJ47&gt;0),(IF((SUM($I46:AJ46)&gt;0),AJ47-1,AJ47-AJ46)),(IF(AJ46="","-",(IF(AND(AJ46&gt;0,AJ47="",MAX($I47:AI47)&gt;0),"-",(IF(AND(AJ46&gt;0,AJ47="",MAX($I47:AI47)=0),"-",AJ47-AJ46)))))))</f>
        <v>-</v>
      </c>
      <c r="AK48" s="32" t="str">
        <f>IF(AND(AK46="",AK47&gt;0),(IF((SUM($I46:AK46)&gt;0),AK47-1,AK47-AK46)),(IF(AK46="","-",(IF(AND(AK46&gt;0,AK47="",MAX($I47:AJ47)&gt;0),"-",(IF(AND(AK46&gt;0,AK47="",MAX($I47:AJ47)=0),"-",AK47-AK46)))))))</f>
        <v>-</v>
      </c>
      <c r="AL48" s="32" t="str">
        <f>IF(AND(AL46="",AL47&gt;0),(IF((SUM($I46:AL46)&gt;0),AL47-1,AL47-AL46)),(IF(AL46="","-",(IF(AND(AL46&gt;0,AL47="",MAX($I47:AK47)&gt;0),"-",(IF(AND(AL46&gt;0,AL47="",MAX($I47:AK47)=0),"-",AL47-AL46)))))))</f>
        <v>-</v>
      </c>
      <c r="AM48" s="32" t="str">
        <f>IF(AND(AM46="",AM47&gt;0),(IF((SUM($I46:AM46)&gt;0),AM47-1,AM47-AM46)),(IF(AM46="","-",(IF(AND(AM46&gt;0,AM47="",MAX($I47:AL47)&gt;0),"-",(IF(AND(AM46&gt;0,AM47="",MAX($I47:AL47)=0),"-",AM47-AM46)))))))</f>
        <v>-</v>
      </c>
      <c r="AN48" s="32" t="str">
        <f>IF(AND(AN46="",AN47&gt;0),(IF((SUM($I46:AN46)&gt;0),AN47-1,AN47-AN46)),(IF(AN46="","-",(IF(AND(AN46&gt;0,AN47="",MAX($I47:AM47)&gt;0),"-",(IF(AND(AN46&gt;0,AN47="",MAX($I47:AM47)=0),"-",AN47-AN46)))))))</f>
        <v>-</v>
      </c>
      <c r="AO48" s="32" t="str">
        <f>IF(AND(AO46="",AO47&gt;0),(IF((SUM($I46:AO46)&gt;0),AO47-1,AO47-AO46)),(IF(AO46="","-",(IF(AND(AO46&gt;0,AO47="",MAX($I47:AN47)&gt;0),"-",(IF(AND(AO46&gt;0,AO47="",MAX($I47:AN47)=0),"-",AO47-AO46)))))))</f>
        <v>-</v>
      </c>
      <c r="AP48" s="32" t="str">
        <f>IF(AND(AP46="",AP47&gt;0),(IF((SUM($I46:AP46)&gt;0),AP47-1,AP47-AP46)),(IF(AP46="","-",(IF(AND(AP46&gt;0,AP47="",MAX($I47:AO47)&gt;0),"-",(IF(AND(AP46&gt;0,AP47="",MAX($I47:AO47)=0),"-",AP47-AP46)))))))</f>
        <v>-</v>
      </c>
      <c r="AQ48" s="32" t="str">
        <f>IF(AND(AQ46="",AQ47&gt;0),(IF((SUM($I46:AQ46)&gt;0),AQ47-1,AQ47-AQ46)),(IF(AQ46="","-",(IF(AND(AQ46&gt;0,AQ47="",MAX($I47:AP47)&gt;0),"-",(IF(AND(AQ46&gt;0,AQ47="",MAX($I47:AP47)=0),"-",AQ47-AQ46)))))))</f>
        <v>-</v>
      </c>
      <c r="AR48" s="34" t="str">
        <f>IF(AND(AR46="",AR47&gt;0),(IF((SUM($I46:AR46)&gt;0),AR47-1,AR47-AR46)),(IF(AR46="","-",(IF(AND(AR46&gt;0,AR47="",MAX($I47:AQ47)&gt;0),"-",(IF(AND(AR46&gt;0,AR47="",MAX($I47:AQ47)=0),"-",AR47-AR46)))))))</f>
        <v>-</v>
      </c>
      <c r="AS48" s="32" t="str">
        <f>IF(AND(AS46="",AS47&gt;0),(IF((SUM($I46:AS46)&gt;0),AS47-1,AS47-AS46)),(IF(AS46="","-",(IF(AND(AS46&gt;0,AS47="",MAX($I47:AF47)&gt;0),"-",(IF(AND(AS46&gt;0,AS47="",MAX($I47:AF47)=0),"-",AS47-AS46)))))))</f>
        <v>-</v>
      </c>
      <c r="AT48" s="32" t="str">
        <f>IF(AND(AT46="",AT47&gt;0),(IF((SUM($I46:AT46)&gt;0),AT47-1,AT47-AT46)),(IF(AT46="","-",(IF(AND(AT46&gt;0,AT47="",MAX($I47:AS47)&gt;0),"-",(IF(AND(AT46&gt;0,AT47="",MAX($I47:AS47)=0),"-",AT47-AT46)))))))</f>
        <v>-</v>
      </c>
      <c r="AU48" s="32" t="str">
        <f>IF(AND(AU46="",AU47&gt;0),(IF((SUM($I46:AU46)&gt;0),AU47-1,AU47-AU46)),(IF(AU46="","-",(IF(AND(AU46&gt;0,AU47="",MAX($I47:AT47)&gt;0),"-",(IF(AND(AU46&gt;0,AU47="",MAX($I47:AT47)=0),"-",AU47-AU46)))))))</f>
        <v>-</v>
      </c>
      <c r="AV48" s="32" t="str">
        <f>IF(AND(AV46="",AV47&gt;0),(IF((SUM($I46:AV46)&gt;0),AV47-1,AV47-AV46)),(IF(AV46="","-",(IF(AND(AV46&gt;0,AV47="",MAX($I47:AU47)&gt;0),"-",(IF(AND(AV46&gt;0,AV47="",MAX($I47:AU47)=0),"-",AV47-AV46)))))))</f>
        <v>-</v>
      </c>
      <c r="AW48" s="32" t="str">
        <f>IF(AND(AW46="",AW47&gt;0),(IF((SUM($I46:AW46)&gt;0),AW47-1,AW47-AW46)),(IF(AW46="","-",(IF(AND(AW46&gt;0,AW47="",MAX($I47:AV47)&gt;0),"-",(IF(AND(AW46&gt;0,AW47="",MAX($I47:AV47)=0),"-",AW47-AW46)))))))</f>
        <v>-</v>
      </c>
      <c r="AX48" s="32" t="str">
        <f>IF(AND(AX46="",AX47&gt;0),(IF((SUM($I46:AX46)&gt;0),AX47-1,AX47-AX46)),(IF(AX46="","-",(IF(AND(AX46&gt;0,AX47="",MAX($I47:AW47)&gt;0),"-",(IF(AND(AX46&gt;0,AX47="",MAX($I47:AW47)=0),"-",AX47-AX46)))))))</f>
        <v>-</v>
      </c>
      <c r="AY48" s="32" t="str">
        <f>IF(AND(AY46="",AY47&gt;0),(IF((SUM($I46:AY46)&gt;0),AY47-1,AY47-AY46)),(IF(AY46="","-",(IF(AND(AY46&gt;0,AY47="",MAX($I47:AX47)&gt;0),"-",(IF(AND(AY46&gt;0,AY47="",MAX($I47:AX47)=0),"-",AY47-AY46)))))))</f>
        <v>-</v>
      </c>
      <c r="AZ48" s="32" t="str">
        <f>IF(AND(AZ46="",AZ47&gt;0),(IF((SUM($I46:AZ46)&gt;0),AZ47-1,AZ47-AZ46)),(IF(AZ46="","-",(IF(AND(AZ46&gt;0,AZ47="",MAX($I47:AY47)&gt;0),"-",(IF(AND(AZ46&gt;0,AZ47="",MAX($I47:AY47)=0),"-",AZ47-AZ46)))))))</f>
        <v>-</v>
      </c>
      <c r="BA48" s="32" t="str">
        <f>IF(AND(BA46="",BA47&gt;0),(IF((SUM($I46:BA46)&gt;0),BA47-1,BA47-BA46)),(IF(BA46="","-",(IF(AND(BA46&gt;0,BA47="",MAX($I47:AZ47)&gt;0),"-",(IF(AND(BA46&gt;0,BA47="",MAX($I47:AZ47)=0),"-",BA47-BA46)))))))</f>
        <v>-</v>
      </c>
      <c r="BB48" s="32" t="str">
        <f>IF(AND(BB46="",BB47&gt;0),(IF((SUM($I46:BB46)&gt;0),BB47-1,BB47-BB46)),(IF(BB46="","-",(IF(AND(BB46&gt;0,BB47="",MAX($I47:BA47)&gt;0),"-",(IF(AND(BB46&gt;0,BB47="",MAX($I47:BA47)=0),"-",BB47-BB46)))))))</f>
        <v>-</v>
      </c>
      <c r="BC48" s="32" t="str">
        <f>IF(AND(BC46="",BC47&gt;0),(IF((SUM($I46:BC46)&gt;0),BC47-1,BC47-BC46)),(IF(BC46="","-",(IF(AND(BC46&gt;0,BC47="",MAX($I47:BB47)&gt;0),"-",(IF(AND(BC46&gt;0,BC47="",MAX($I47:BB47)=0),"-",BC47-BC46)))))))</f>
        <v>-</v>
      </c>
      <c r="BD48" s="34" t="str">
        <f>IF(AND(BD46="",BD47&gt;0),(IF((SUM($I46:BD46)&gt;0),BD47-1,BD47-BD46)),(IF(BD46="","-",(IF(AND(BD46&gt;0,BD47="",MAX($I47:BC47)&gt;0),"-",(IF(AND(BD46&gt;0,BD47="",MAX($I47:BC47)=0),"-",BD47-BD46)))))))</f>
        <v>-</v>
      </c>
    </row>
    <row r="49" spans="1:56" s="9" customFormat="1" ht="18" customHeight="1" x14ac:dyDescent="0.3">
      <c r="A49" s="170" t="s">
        <v>76</v>
      </c>
      <c r="B49" s="173"/>
      <c r="C49" s="166"/>
      <c r="D49" s="167"/>
      <c r="E49" s="188"/>
      <c r="F49" s="103"/>
      <c r="G49" s="103"/>
      <c r="H49" s="54" t="s">
        <v>4</v>
      </c>
      <c r="I49" s="86"/>
      <c r="J49" s="86"/>
      <c r="K49" s="86">
        <v>0.6</v>
      </c>
      <c r="L49" s="86"/>
      <c r="M49" s="86"/>
      <c r="N49" s="86"/>
      <c r="O49" s="86"/>
      <c r="P49" s="25"/>
      <c r="Q49" s="86"/>
      <c r="R49" s="86"/>
      <c r="S49" s="86"/>
      <c r="T49" s="88"/>
      <c r="U49" s="86"/>
      <c r="V49" s="86">
        <v>0.1</v>
      </c>
      <c r="W49" s="86"/>
      <c r="X49" s="86"/>
      <c r="Y49" s="86"/>
      <c r="Z49" s="86"/>
      <c r="AA49" s="86"/>
      <c r="AB49" s="86"/>
      <c r="AC49" s="86"/>
      <c r="AD49" s="86"/>
      <c r="AE49" s="86"/>
      <c r="AF49" s="88"/>
      <c r="AG49" s="86"/>
      <c r="AH49" s="86"/>
      <c r="AI49" s="86"/>
      <c r="AJ49" s="86"/>
      <c r="AK49" s="86"/>
      <c r="AL49" s="86"/>
      <c r="AM49" s="86"/>
      <c r="AN49" s="86"/>
      <c r="AO49" s="86"/>
      <c r="AP49" s="86"/>
      <c r="AQ49" s="86"/>
      <c r="AR49" s="88"/>
      <c r="AS49" s="87"/>
      <c r="AT49" s="86"/>
      <c r="AU49" s="86"/>
      <c r="AV49" s="86"/>
      <c r="AW49" s="86"/>
      <c r="AX49" s="86"/>
      <c r="AY49" s="86"/>
      <c r="AZ49" s="86"/>
      <c r="BA49" s="86"/>
      <c r="BB49" s="86"/>
      <c r="BC49" s="86"/>
      <c r="BD49" s="88"/>
    </row>
    <row r="50" spans="1:56" s="9" customFormat="1" ht="18" customHeight="1" x14ac:dyDescent="0.3">
      <c r="A50" s="171"/>
      <c r="B50" s="174"/>
      <c r="C50" s="176"/>
      <c r="D50" s="177"/>
      <c r="E50" s="189"/>
      <c r="F50" s="106"/>
      <c r="G50" s="106"/>
      <c r="H50" s="59" t="s">
        <v>1</v>
      </c>
      <c r="I50" s="28"/>
      <c r="J50" s="29"/>
      <c r="K50" s="29">
        <v>0.6</v>
      </c>
      <c r="L50" s="25"/>
      <c r="M50" s="25"/>
      <c r="N50" s="25"/>
      <c r="O50" s="25"/>
      <c r="P50" s="25"/>
      <c r="Q50" s="25"/>
      <c r="R50" s="25"/>
      <c r="S50" s="25"/>
      <c r="T50" s="25"/>
      <c r="U50" s="28"/>
      <c r="V50" s="29">
        <v>0.1</v>
      </c>
      <c r="W50" s="29"/>
      <c r="X50" s="29"/>
      <c r="Y50" s="29"/>
      <c r="Z50" s="29"/>
      <c r="AA50" s="29"/>
      <c r="AB50" s="29"/>
      <c r="AC50" s="29"/>
      <c r="AD50" s="29"/>
      <c r="AE50" s="29"/>
      <c r="AF50" s="30"/>
      <c r="AG50" s="28"/>
      <c r="AH50" s="29"/>
      <c r="AI50" s="29"/>
      <c r="AJ50" s="29"/>
      <c r="AK50" s="29"/>
      <c r="AL50" s="29"/>
      <c r="AM50" s="29"/>
      <c r="AN50" s="29"/>
      <c r="AO50" s="29"/>
      <c r="AP50" s="29"/>
      <c r="AQ50" s="29"/>
      <c r="AR50" s="30"/>
      <c r="AS50" s="28"/>
      <c r="AT50" s="29"/>
      <c r="AU50" s="29"/>
      <c r="AV50" s="29"/>
      <c r="AW50" s="29"/>
      <c r="AX50" s="29"/>
      <c r="AY50" s="29"/>
      <c r="AZ50" s="29"/>
      <c r="BA50" s="29"/>
      <c r="BB50" s="29"/>
      <c r="BC50" s="29"/>
      <c r="BD50" s="30"/>
    </row>
    <row r="51" spans="1:56" s="9" customFormat="1" ht="18" customHeight="1" x14ac:dyDescent="0.3">
      <c r="A51" s="172"/>
      <c r="B51" s="175"/>
      <c r="C51" s="168"/>
      <c r="D51" s="169"/>
      <c r="E51" s="190"/>
      <c r="F51" s="60" t="str">
        <f>(IF(OR(F50="",F49=""),"-",F50-F49))</f>
        <v>-</v>
      </c>
      <c r="G51" s="60" t="str">
        <f>(IF(OR(G50="",G49=""),"-",G50-G49))</f>
        <v>-</v>
      </c>
      <c r="H51" s="61" t="s">
        <v>9</v>
      </c>
      <c r="I51" s="32" t="str">
        <f>IF(AND(I49="",I50&gt;0),(IF((SUM($I49:I49)&gt;0),I50-1,I50-I49)),(IF(I49="","-",(IF(AND(I49&gt;0,I50="",MAX(H50:$I50)&gt;0),"-",(IF(AND(I49&gt;0,I50="",MAX(H50:$I50)=0),"-",I50-I49)))))))</f>
        <v>-</v>
      </c>
      <c r="J51" s="32" t="str">
        <f>IF(AND(J49="",J50&gt;0),(IF((SUM($I49:J49)&gt;0),J50-1,J50-J49)),(IF(J49="","-",(IF(AND(J49&gt;0,J50="",MAX(I50:$I50)&gt;0),"-",(IF(AND(J49&gt;0,J50="",MAX(I50:$I50)=0),"-",J50-J49)))))))</f>
        <v>-</v>
      </c>
      <c r="K51" s="32">
        <f>IF(AND(K49="",K50&gt;0),(IF((SUM($I49:K49)&gt;0),K50-1,K50-K49)),(IF(K49="","-",(IF(AND(K49&gt;0,K50="",MAX($I50:J50)&gt;0),"-",(IF(AND(K49&gt;0,K50="",MAX($I50:J50)=0),"-",K50-K49)))))))</f>
        <v>0</v>
      </c>
      <c r="L51" s="32" t="str">
        <f>IF(AND(L49="",L50&gt;0),(IF((SUM($I49:L49)&gt;0),L50-1,L50-L49)),(IF(L49="","-",(IF(AND(L49&gt;0,L50="",MAX($I50:K50)&gt;0),"-",(IF(AND(L49&gt;0,L50="",MAX($I50:K50)=0),"-",L50-L49)))))))</f>
        <v>-</v>
      </c>
      <c r="M51" s="32" t="str">
        <f>IF(AND(M49="",M50&gt;0),(IF((SUM($I49:M49)&gt;0),M50-1,M50-M49)),(IF(M49="","-",(IF(AND(M49&gt;0,M50="",MAX($I50:L50)&gt;0),"-",(IF(AND(M49&gt;0,M50="",MAX($I50:L50)=0),"-",M50-M49)))))))</f>
        <v>-</v>
      </c>
      <c r="N51" s="32" t="str">
        <f>IF(AND(N49="",N50&gt;0),(IF((SUM($I49:N49)&gt;0),N50-1,N50-N49)),(IF(N49="","-",(IF(AND(N49&gt;0,N50="",MAX($I50:M50)&gt;0),"-",(IF(AND(N49&gt;0,N50="",MAX($I50:M50)=0),"-",N50-N49)))))))</f>
        <v>-</v>
      </c>
      <c r="O51" s="32" t="str">
        <f>IF(AND(O49="",O50&gt;0),(IF((SUM($I49:O49)&gt;0),O50-1,O50-O49)),(IF(O49="","-",(IF(AND(O49&gt;0,O50="",MAX($I50:N50)&gt;0),"-",(IF(AND(O49&gt;0,O50="",MAX($I50:N50)=0),"-",O50-O49)))))))</f>
        <v>-</v>
      </c>
      <c r="P51" s="32" t="str">
        <f>IF(AND(P49="",P50&gt;0),(IF((SUM($I49:P49)&gt;0),P50-1,P50-P49)),(IF(P49="","-",(IF(AND(P49&gt;0,P50="",MAX($I50:O50)&gt;0),"-",(IF(AND(P49&gt;0,P50="",MAX($I50:O50)=0),"-",P50-P49)))))))</f>
        <v>-</v>
      </c>
      <c r="Q51" s="32" t="str">
        <f>IF(AND(Q49="",Q50&gt;0),(IF((SUM($I49:Q49)&gt;0),Q50-1,Q50-Q49)),(IF(Q49="","-",(IF(AND(Q49&gt;0,Q50="",MAX($I50:P50)&gt;0),"-",(IF(AND(Q49&gt;0,Q50="",MAX($I50:P50)=0),"-",Q50-Q49)))))))</f>
        <v>-</v>
      </c>
      <c r="R51" s="32" t="str">
        <f>IF(AND(R49="",R50&gt;0),(IF((SUM($I49:R49)&gt;0),R50-1,R50-R49)),(IF(R49="","-",(IF(AND(R49&gt;0,R50="",MAX($I50:Q50)&gt;0),"-",(IF(AND(R49&gt;0,R50="",MAX($I50:Q50)=0),"-",R50-R49)))))))</f>
        <v>-</v>
      </c>
      <c r="S51" s="32" t="str">
        <f>IF(AND(S49="",S50&gt;0),(IF((SUM($I49:S49)&gt;0),S50-1,S50-S49)),(IF(S49="","-",(IF(AND(S49&gt;0,S50="",MAX($I50:R50)&gt;0),"-",(IF(AND(S49&gt;0,S50="",MAX($I50:R50)=0),"-",S50-S49)))))))</f>
        <v>-</v>
      </c>
      <c r="T51" s="34" t="str">
        <f>IF(AND(T49="",T50&gt;0),(IF((SUM($I49:T49)&gt;0),T50-1,T50-T49)),(IF(T49="","-",(IF(AND(T49&gt;0,T50="",MAX($I50:S50)&gt;0),"-",(IF(AND(T49&gt;0,T50="",MAX($I50:S50)=0),"-",T50-T49)))))))</f>
        <v>-</v>
      </c>
      <c r="U51" s="32" t="str">
        <f>IF(AND(U49="",U50&gt;0),(IF((SUM($I49:U49)&gt;0),U50-1,U50-U49)),(IF(U49="","-",(IF(AND(U49&gt;0,U50="",MAX($I50:T50)&gt;0),"-",(IF(AND(U49&gt;0,U50="",MAX($I50:T50)=0),"-",U50-U49)))))))</f>
        <v>-</v>
      </c>
      <c r="V51" s="32">
        <f>IF(AND(V49="",V50&gt;0),(IF((SUM($I49:V49)&gt;0),V50-1,V50-V49)),(IF(V49="","-",(IF(AND(V49&gt;0,V50="",MAX($I50:U50)&gt;0),"-",(IF(AND(V49&gt;0,V50="",MAX($I50:U50)=0),"-",V50-V49)))))))</f>
        <v>0</v>
      </c>
      <c r="W51" s="32" t="str">
        <f>IF(AND(W49="",W50&gt;0),(IF((SUM($I49:W49)&gt;0),W50-1,W50-W49)),(IF(W49="","-",(IF(AND(W49&gt;0,W50="",MAX($I50:V50)&gt;0),"-",(IF(AND(W49&gt;0,W50="",MAX($I50:V50)=0),"-",W50-W49)))))))</f>
        <v>-</v>
      </c>
      <c r="X51" s="32" t="str">
        <f>IF(AND(X49="",X50&gt;0),(IF((SUM($I49:X49)&gt;0),X50-1,X50-X49)),(IF(X49="","-",(IF(AND(X49&gt;0,X50="",MAX($I50:W50)&gt;0),"-",(IF(AND(X49&gt;0,X50="",MAX($I50:W50)=0),"-",X50-X49)))))))</f>
        <v>-</v>
      </c>
      <c r="Y51" s="32" t="str">
        <f>IF(AND(Y49="",Y50&gt;0),(IF((SUM($I49:Y49)&gt;0),Y50-1,Y50-Y49)),(IF(Y49="","-",(IF(AND(Y49&gt;0,Y50="",MAX($I50:X50)&gt;0),"-",(IF(AND(Y49&gt;0,Y50="",MAX($I50:X50)=0),"-",Y50-Y49)))))))</f>
        <v>-</v>
      </c>
      <c r="Z51" s="32" t="str">
        <f>IF(AND(Z49="",Z50&gt;0),(IF((SUM($I49:Z49)&gt;0),Z50-1,Z50-Z49)),(IF(Z49="","-",(IF(AND(Z49&gt;0,Z50="",MAX($I50:Y50)&gt;0),"-",(IF(AND(Z49&gt;0,Z50="",MAX($I50:Y50)=0),"-",Z50-Z49)))))))</f>
        <v>-</v>
      </c>
      <c r="AA51" s="32" t="str">
        <f>IF(AND(AA49="",AA50&gt;0),(IF((SUM($I49:AA49)&gt;0),AA50-1,AA50-AA49)),(IF(AA49="","-",(IF(AND(AA49&gt;0,AA50="",MAX($I50:Z50)&gt;0),"-",(IF(AND(AA49&gt;0,AA50="",MAX($I50:Z50)=0),"-",AA50-AA49)))))))</f>
        <v>-</v>
      </c>
      <c r="AB51" s="32" t="str">
        <f>IF(AND(AB49="",AB50&gt;0),(IF((SUM($I49:AB49)&gt;0),AB50-1,AB50-AB49)),(IF(AB49="","-",(IF(AND(AB49&gt;0,AB50="",MAX($I50:AA50)&gt;0),"-",(IF(AND(AB49&gt;0,AB50="",MAX($I50:AA50)=0),"-",AB50-AB49)))))))</f>
        <v>-</v>
      </c>
      <c r="AC51" s="32" t="str">
        <f>IF(AND(AC49="",AC50&gt;0),(IF((SUM($I49:AC49)&gt;0),AC50-1,AC50-AC49)),(IF(AC49="","-",(IF(AND(AC49&gt;0,AC50="",MAX($I50:AB50)&gt;0),"-",(IF(AND(AC49&gt;0,AC50="",MAX($I50:AB50)=0),"-",AC50-AC49)))))))</f>
        <v>-</v>
      </c>
      <c r="AD51" s="32" t="str">
        <f>IF(AND(AD49="",AD50&gt;0),(IF((SUM($I49:AD49)&gt;0),AD50-1,AD50-AD49)),(IF(AD49="","-",(IF(AND(AD49&gt;0,AD50="",MAX($I50:AC50)&gt;0),"-",(IF(AND(AD49&gt;0,AD50="",MAX($I50:AC50)=0),"-",AD50-AD49)))))))</f>
        <v>-</v>
      </c>
      <c r="AE51" s="32" t="str">
        <f>IF(AND(AE49="",AE50&gt;0),(IF((SUM($I49:AE49)&gt;0),AE50-1,AE50-AE49)),(IF(AE49="","-",(IF(AND(AE49&gt;0,AE50="",MAX($I50:AD50)&gt;0),"-",(IF(AND(AE49&gt;0,AE50="",MAX($I50:AD50)=0),"-",AE50-AE49)))))))</f>
        <v>-</v>
      </c>
      <c r="AF51" s="34" t="str">
        <f>IF(AND(AF49="",AF50&gt;0),(IF((SUM($I49:AF49)&gt;0),AF50-1,AF50-AF49)),(IF(AF49="","-",(IF(AND(AF49&gt;0,AF50="",MAX($I50:AE50)&gt;0),"-",(IF(AND(AF49&gt;0,AF50="",MAX($I50:AE50)=0),"-",AF50-AF49)))))))</f>
        <v>-</v>
      </c>
      <c r="AG51" s="32" t="str">
        <f>IF(AND(AG49="",AG50&gt;0),(IF((SUM($I49:AG49)&gt;0),AG50-1,AG50-AG49)),(IF(AG49="","-",(IF(AND(AG49&gt;0,AG50="",MAX($I50:AF50)&gt;0),"-",(IF(AND(AG49&gt;0,AG50="",MAX($I50:AF50)=0),"-",AG50-AG49)))))))</f>
        <v>-</v>
      </c>
      <c r="AH51" s="32" t="str">
        <f>IF(AND(AH49="",AH50&gt;0),(IF((SUM($I49:AH49)&gt;0),AH50-1,AH50-AH49)),(IF(AH49="","-",(IF(AND(AH49&gt;0,AH50="",MAX($I50:AG50)&gt;0),"-",(IF(AND(AH49&gt;0,AH50="",MAX($I50:AG50)=0),"-",AH50-AH49)))))))</f>
        <v>-</v>
      </c>
      <c r="AI51" s="32" t="str">
        <f>IF(AND(AI49="",AI50&gt;0),(IF((SUM($I49:AI49)&gt;0),AI50-1,AI50-AI49)),(IF(AI49="","-",(IF(AND(AI49&gt;0,AI50="",MAX($I50:AH50)&gt;0),"-",(IF(AND(AI49&gt;0,AI50="",MAX($I50:AH50)=0),"-",AI50-AI49)))))))</f>
        <v>-</v>
      </c>
      <c r="AJ51" s="32" t="str">
        <f>IF(AND(AJ49="",AJ50&gt;0),(IF((SUM($I49:AJ49)&gt;0),AJ50-1,AJ50-AJ49)),(IF(AJ49="","-",(IF(AND(AJ49&gt;0,AJ50="",MAX($I50:AI50)&gt;0),"-",(IF(AND(AJ49&gt;0,AJ50="",MAX($I50:AI50)=0),"-",AJ50-AJ49)))))))</f>
        <v>-</v>
      </c>
      <c r="AK51" s="32" t="str">
        <f>IF(AND(AK49="",AK50&gt;0),(IF((SUM($I49:AK49)&gt;0),AK50-1,AK50-AK49)),(IF(AK49="","-",(IF(AND(AK49&gt;0,AK50="",MAX($I50:AJ50)&gt;0),"-",(IF(AND(AK49&gt;0,AK50="",MAX($I50:AJ50)=0),"-",AK50-AK49)))))))</f>
        <v>-</v>
      </c>
      <c r="AL51" s="32" t="str">
        <f>IF(AND(AL49="",AL50&gt;0),(IF((SUM($I49:AL49)&gt;0),AL50-1,AL50-AL49)),(IF(AL49="","-",(IF(AND(AL49&gt;0,AL50="",MAX($I50:AK50)&gt;0),"-",(IF(AND(AL49&gt;0,AL50="",MAX($I50:AK50)=0),"-",AL50-AL49)))))))</f>
        <v>-</v>
      </c>
      <c r="AM51" s="32" t="str">
        <f>IF(AND(AM49="",AM50&gt;0),(IF((SUM($I49:AM49)&gt;0),AM50-1,AM50-AM49)),(IF(AM49="","-",(IF(AND(AM49&gt;0,AM50="",MAX($I50:AL50)&gt;0),"-",(IF(AND(AM49&gt;0,AM50="",MAX($I50:AL50)=0),"-",AM50-AM49)))))))</f>
        <v>-</v>
      </c>
      <c r="AN51" s="32" t="str">
        <f>IF(AND(AN49="",AN50&gt;0),(IF((SUM($I49:AN49)&gt;0),AN50-1,AN50-AN49)),(IF(AN49="","-",(IF(AND(AN49&gt;0,AN50="",MAX($I50:AM50)&gt;0),"-",(IF(AND(AN49&gt;0,AN50="",MAX($I50:AM50)=0),"-",AN50-AN49)))))))</f>
        <v>-</v>
      </c>
      <c r="AO51" s="32" t="str">
        <f>IF(AND(AO49="",AO50&gt;0),(IF((SUM($I49:AO49)&gt;0),AO50-1,AO50-AO49)),(IF(AO49="","-",(IF(AND(AO49&gt;0,AO50="",MAX($I50:AN50)&gt;0),"-",(IF(AND(AO49&gt;0,AO50="",MAX($I50:AN50)=0),"-",AO50-AO49)))))))</f>
        <v>-</v>
      </c>
      <c r="AP51" s="32" t="str">
        <f>IF(AND(AP49="",AP50&gt;0),(IF((SUM($I49:AP49)&gt;0),AP50-1,AP50-AP49)),(IF(AP49="","-",(IF(AND(AP49&gt;0,AP50="",MAX($I50:AO50)&gt;0),"-",(IF(AND(AP49&gt;0,AP50="",MAX($I50:AO50)=0),"-",AP50-AP49)))))))</f>
        <v>-</v>
      </c>
      <c r="AQ51" s="32" t="str">
        <f>IF(AND(AQ49="",AQ50&gt;0),(IF((SUM($I49:AQ49)&gt;0),AQ50-1,AQ50-AQ49)),(IF(AQ49="","-",(IF(AND(AQ49&gt;0,AQ50="",MAX($I50:AP50)&gt;0),"-",(IF(AND(AQ49&gt;0,AQ50="",MAX($I50:AP50)=0),"-",AQ50-AQ49)))))))</f>
        <v>-</v>
      </c>
      <c r="AR51" s="34" t="str">
        <f>IF(AND(AR49="",AR50&gt;0),(IF((SUM($I49:AR49)&gt;0),AR50-1,AR50-AR49)),(IF(AR49="","-",(IF(AND(AR49&gt;0,AR50="",MAX($I50:AQ50)&gt;0),"-",(IF(AND(AR49&gt;0,AR50="",MAX($I50:AQ50)=0),"-",AR50-AR49)))))))</f>
        <v>-</v>
      </c>
      <c r="AS51" s="32" t="str">
        <f>IF(AND(AS49="",AS50&gt;0),(IF((SUM($I49:AS49)&gt;0),AS50-1,AS50-AS49)),(IF(AS49="","-",(IF(AND(AS49&gt;0,AS50="",MAX($I50:AF50)&gt;0),"-",(IF(AND(AS49&gt;0,AS50="",MAX($I50:AF50)=0),"-",AS50-AS49)))))))</f>
        <v>-</v>
      </c>
      <c r="AT51" s="32" t="str">
        <f>IF(AND(AT49="",AT50&gt;0),(IF((SUM($I49:AT49)&gt;0),AT50-1,AT50-AT49)),(IF(AT49="","-",(IF(AND(AT49&gt;0,AT50="",MAX($I50:AS50)&gt;0),"-",(IF(AND(AT49&gt;0,AT50="",MAX($I50:AS50)=0),"-",AT50-AT49)))))))</f>
        <v>-</v>
      </c>
      <c r="AU51" s="32" t="str">
        <f>IF(AND(AU49="",AU50&gt;0),(IF((SUM($I49:AU49)&gt;0),AU50-1,AU50-AU49)),(IF(AU49="","-",(IF(AND(AU49&gt;0,AU50="",MAX($I50:AT50)&gt;0),"-",(IF(AND(AU49&gt;0,AU50="",MAX($I50:AT50)=0),"-",AU50-AU49)))))))</f>
        <v>-</v>
      </c>
      <c r="AV51" s="32" t="str">
        <f>IF(AND(AV49="",AV50&gt;0),(IF((SUM($I49:AV49)&gt;0),AV50-1,AV50-AV49)),(IF(AV49="","-",(IF(AND(AV49&gt;0,AV50="",MAX($I50:AU50)&gt;0),"-",(IF(AND(AV49&gt;0,AV50="",MAX($I50:AU50)=0),"-",AV50-AV49)))))))</f>
        <v>-</v>
      </c>
      <c r="AW51" s="32" t="str">
        <f>IF(AND(AW49="",AW50&gt;0),(IF((SUM($I49:AW49)&gt;0),AW50-1,AW50-AW49)),(IF(AW49="","-",(IF(AND(AW49&gt;0,AW50="",MAX($I50:AV50)&gt;0),"-",(IF(AND(AW49&gt;0,AW50="",MAX($I50:AV50)=0),"-",AW50-AW49)))))))</f>
        <v>-</v>
      </c>
      <c r="AX51" s="32" t="str">
        <f>IF(AND(AX49="",AX50&gt;0),(IF((SUM($I49:AX49)&gt;0),AX50-1,AX50-AX49)),(IF(AX49="","-",(IF(AND(AX49&gt;0,AX50="",MAX($I50:AW50)&gt;0),"-",(IF(AND(AX49&gt;0,AX50="",MAX($I50:AW50)=0),"-",AX50-AX49)))))))</f>
        <v>-</v>
      </c>
      <c r="AY51" s="32" t="str">
        <f>IF(AND(AY49="",AY50&gt;0),(IF((SUM($I49:AY49)&gt;0),AY50-1,AY50-AY49)),(IF(AY49="","-",(IF(AND(AY49&gt;0,AY50="",MAX($I50:AX50)&gt;0),"-",(IF(AND(AY49&gt;0,AY50="",MAX($I50:AX50)=0),"-",AY50-AY49)))))))</f>
        <v>-</v>
      </c>
      <c r="AZ51" s="32" t="str">
        <f>IF(AND(AZ49="",AZ50&gt;0),(IF((SUM($I49:AZ49)&gt;0),AZ50-1,AZ50-AZ49)),(IF(AZ49="","-",(IF(AND(AZ49&gt;0,AZ50="",MAX($I50:AY50)&gt;0),"-",(IF(AND(AZ49&gt;0,AZ50="",MAX($I50:AY50)=0),"-",AZ50-AZ49)))))))</f>
        <v>-</v>
      </c>
      <c r="BA51" s="32" t="str">
        <f>IF(AND(BA49="",BA50&gt;0),(IF((SUM($I49:BA49)&gt;0),BA50-1,BA50-BA49)),(IF(BA49="","-",(IF(AND(BA49&gt;0,BA50="",MAX($I50:AZ50)&gt;0),"-",(IF(AND(BA49&gt;0,BA50="",MAX($I50:AZ50)=0),"-",BA50-BA49)))))))</f>
        <v>-</v>
      </c>
      <c r="BB51" s="32" t="str">
        <f>IF(AND(BB49="",BB50&gt;0),(IF((SUM($I49:BB49)&gt;0),BB50-1,BB50-BB49)),(IF(BB49="","-",(IF(AND(BB49&gt;0,BB50="",MAX($I50:BA50)&gt;0),"-",(IF(AND(BB49&gt;0,BB50="",MAX($I50:BA50)=0),"-",BB50-BB49)))))))</f>
        <v>-</v>
      </c>
      <c r="BC51" s="32" t="str">
        <f>IF(AND(BC49="",BC50&gt;0),(IF((SUM($I49:BC49)&gt;0),BC50-1,BC50-BC49)),(IF(BC49="","-",(IF(AND(BC49&gt;0,BC50="",MAX($I50:BB50)&gt;0),"-",(IF(AND(BC49&gt;0,BC50="",MAX($I50:BB50)=0),"-",BC50-BC49)))))))</f>
        <v>-</v>
      </c>
      <c r="BD51" s="34" t="str">
        <f>IF(AND(BD49="",BD50&gt;0),(IF((SUM($I49:BD49)&gt;0),BD50-1,BD50-BD49)),(IF(BD49="","-",(IF(AND(BD49&gt;0,BD50="",MAX($I50:BC50)&gt;0),"-",(IF(AND(BD49&gt;0,BD50="",MAX($I50:BC50)=0),"-",BD50-BD49)))))))</f>
        <v>-</v>
      </c>
    </row>
    <row r="52" spans="1:56" s="9" customFormat="1" ht="18" customHeight="1" x14ac:dyDescent="0.3">
      <c r="A52" s="170" t="s">
        <v>90</v>
      </c>
      <c r="B52" s="173"/>
      <c r="C52" s="166"/>
      <c r="D52" s="167"/>
      <c r="E52" s="188"/>
      <c r="F52" s="103"/>
      <c r="G52" s="103"/>
      <c r="H52" s="54" t="s">
        <v>4</v>
      </c>
      <c r="I52" s="86"/>
      <c r="J52" s="86"/>
      <c r="K52" s="86"/>
      <c r="L52" s="86">
        <v>0.7</v>
      </c>
      <c r="M52" s="86"/>
      <c r="N52" s="86"/>
      <c r="O52" s="86"/>
      <c r="P52" s="25"/>
      <c r="Q52" s="86"/>
      <c r="R52" s="86"/>
      <c r="S52" s="86"/>
      <c r="T52" s="86"/>
      <c r="U52" s="87"/>
      <c r="V52" s="86"/>
      <c r="W52" s="86">
        <v>0.2</v>
      </c>
      <c r="X52" s="86"/>
      <c r="Y52" s="86"/>
      <c r="Z52" s="86"/>
      <c r="AA52" s="86"/>
      <c r="AB52" s="86"/>
      <c r="AC52" s="86"/>
      <c r="AD52" s="86"/>
      <c r="AE52" s="86"/>
      <c r="AF52" s="88"/>
      <c r="AG52" s="87"/>
      <c r="AH52" s="86"/>
      <c r="AI52" s="86"/>
      <c r="AJ52" s="86"/>
      <c r="AK52" s="86"/>
      <c r="AL52" s="86"/>
      <c r="AM52" s="86"/>
      <c r="AN52" s="86"/>
      <c r="AO52" s="86"/>
      <c r="AP52" s="86"/>
      <c r="AQ52" s="86"/>
      <c r="AR52" s="88"/>
      <c r="AS52" s="87"/>
      <c r="AT52" s="86"/>
      <c r="AU52" s="86"/>
      <c r="AV52" s="86"/>
      <c r="AW52" s="86"/>
      <c r="AX52" s="86"/>
      <c r="AY52" s="86"/>
      <c r="AZ52" s="86"/>
      <c r="BA52" s="86"/>
      <c r="BB52" s="86"/>
      <c r="BC52" s="86"/>
      <c r="BD52" s="88"/>
    </row>
    <row r="53" spans="1:56" s="9" customFormat="1" ht="18" customHeight="1" x14ac:dyDescent="0.3">
      <c r="A53" s="171"/>
      <c r="B53" s="174"/>
      <c r="C53" s="176"/>
      <c r="D53" s="177"/>
      <c r="E53" s="189"/>
      <c r="F53" s="104"/>
      <c r="G53" s="104"/>
      <c r="H53" s="55" t="s">
        <v>1</v>
      </c>
      <c r="I53" s="25"/>
      <c r="J53" s="25"/>
      <c r="K53" s="25"/>
      <c r="L53" s="25">
        <v>0.7</v>
      </c>
      <c r="M53" s="25"/>
      <c r="N53" s="25"/>
      <c r="O53" s="25"/>
      <c r="P53" s="25"/>
      <c r="Q53" s="25"/>
      <c r="R53" s="25"/>
      <c r="S53" s="25"/>
      <c r="T53" s="25"/>
      <c r="U53" s="28"/>
      <c r="V53" s="25"/>
      <c r="W53" s="25">
        <v>0.2</v>
      </c>
      <c r="X53" s="25"/>
      <c r="Y53" s="25"/>
      <c r="Z53" s="25"/>
      <c r="AA53" s="25"/>
      <c r="AB53" s="25"/>
      <c r="AC53" s="25"/>
      <c r="AD53" s="25"/>
      <c r="AE53" s="25"/>
      <c r="AF53" s="31"/>
      <c r="AG53" s="28"/>
      <c r="AH53" s="25"/>
      <c r="AI53" s="25"/>
      <c r="AJ53" s="25"/>
      <c r="AK53" s="25"/>
      <c r="AL53" s="25"/>
      <c r="AM53" s="25"/>
      <c r="AN53" s="25"/>
      <c r="AO53" s="25"/>
      <c r="AP53" s="25"/>
      <c r="AQ53" s="25"/>
      <c r="AR53" s="31"/>
      <c r="AS53" s="28"/>
      <c r="AT53" s="25"/>
      <c r="AU53" s="25"/>
      <c r="AV53" s="25"/>
      <c r="AW53" s="25"/>
      <c r="AX53" s="25"/>
      <c r="AY53" s="25"/>
      <c r="AZ53" s="25"/>
      <c r="BA53" s="25"/>
      <c r="BB53" s="25"/>
      <c r="BC53" s="25"/>
      <c r="BD53" s="31"/>
    </row>
    <row r="54" spans="1:56" s="9" customFormat="1" ht="18" customHeight="1" x14ac:dyDescent="0.3">
      <c r="A54" s="172"/>
      <c r="B54" s="175"/>
      <c r="C54" s="168"/>
      <c r="D54" s="169"/>
      <c r="E54" s="190"/>
      <c r="F54" s="56" t="str">
        <f>(IF(OR(F53="",F52=""),"-",F53-F52))</f>
        <v>-</v>
      </c>
      <c r="G54" s="56" t="str">
        <f>(IF(OR(G53="",G52=""),"-",G53-G52))</f>
        <v>-</v>
      </c>
      <c r="H54" s="57" t="s">
        <v>9</v>
      </c>
      <c r="I54" s="32" t="str">
        <f>IF(AND(I52="",I53&gt;0),(IF((SUM($I52:I52)&gt;0),I53-1,I53-I52)),(IF(I52="","-",(IF(AND(I52&gt;0,I53="",MAX(H53:$I53)&gt;0),"-",(IF(AND(I52&gt;0,I53="",MAX(H53:$I53)=0),"-",I53-I52)))))))</f>
        <v>-</v>
      </c>
      <c r="J54" s="32" t="str">
        <f>IF(AND(J52="",J53&gt;0),(IF((SUM($I52:J52)&gt;0),J53-1,J53-J52)),(IF(J52="","-",(IF(AND(J52&gt;0,J53="",MAX(I53:$I53)&gt;0),"-",(IF(AND(J52&gt;0,J53="",MAX(I53:$I53)=0),"-",J53-J52)))))))</f>
        <v>-</v>
      </c>
      <c r="K54" s="32" t="str">
        <f>IF(AND(K52="",K53&gt;0),(IF((SUM($I52:K52)&gt;0),K53-1,K53-K52)),(IF(K52="","-",(IF(AND(K52&gt;0,K53="",MAX($I53:J53)&gt;0),"-",(IF(AND(K52&gt;0,K53="",MAX($I53:J53)=0),"-",K53-K52)))))))</f>
        <v>-</v>
      </c>
      <c r="L54" s="32">
        <f>IF(AND(L52="",L53&gt;0),(IF((SUM($I52:L52)&gt;0),L53-1,L53-L52)),(IF(L52="","-",(IF(AND(L52&gt;0,L53="",MAX($I53:K53)&gt;0),"-",(IF(AND(L52&gt;0,L53="",MAX($I53:K53)=0),"-",L53-L52)))))))</f>
        <v>0</v>
      </c>
      <c r="M54" s="32" t="str">
        <f>IF(AND(M52="",M53&gt;0),(IF((SUM($I52:M52)&gt;0),M53-1,M53-M52)),(IF(M52="","-",(IF(AND(M52&gt;0,M53="",MAX($I53:L53)&gt;0),"-",(IF(AND(M52&gt;0,M53="",MAX($I53:L53)=0),"-",M53-M52)))))))</f>
        <v>-</v>
      </c>
      <c r="N54" s="32" t="str">
        <f>IF(AND(N52="",N53&gt;0),(IF((SUM($I52:N52)&gt;0),N53-1,N53-N52)),(IF(N52="","-",(IF(AND(N52&gt;0,N53="",MAX($I53:M53)&gt;0),"-",(IF(AND(N52&gt;0,N53="",MAX($I53:M53)=0),"-",N53-N52)))))))</f>
        <v>-</v>
      </c>
      <c r="O54" s="32" t="str">
        <f>IF(AND(O52="",O53&gt;0),(IF((SUM($I52:O52)&gt;0),O53-1,O53-O52)),(IF(O52="","-",(IF(AND(O52&gt;0,O53="",MAX($I53:N53)&gt;0),"-",(IF(AND(O52&gt;0,O53="",MAX($I53:N53)=0),"-",O53-O52)))))))</f>
        <v>-</v>
      </c>
      <c r="P54" s="32" t="str">
        <f>IF(AND(P52="",P53&gt;0),(IF((SUM($I52:P52)&gt;0),P53-1,P53-P52)),(IF(P52="","-",(IF(AND(P52&gt;0,P53="",MAX($I53:O53)&gt;0),"-",(IF(AND(P52&gt;0,P53="",MAX($I53:O53)=0),"-",P53-P52)))))))</f>
        <v>-</v>
      </c>
      <c r="Q54" s="32" t="str">
        <f>IF(AND(Q52="",Q53&gt;0),(IF((SUM($I52:Q52)&gt;0),Q53-1,Q53-Q52)),(IF(Q52="","-",(IF(AND(Q52&gt;0,Q53="",MAX($I53:P53)&gt;0),"-",(IF(AND(Q52&gt;0,Q53="",MAX($I53:P53)=0),"-",Q53-Q52)))))))</f>
        <v>-</v>
      </c>
      <c r="R54" s="32" t="str">
        <f>IF(AND(R52="",R53&gt;0),(IF((SUM($I52:R52)&gt;0),R53-1,R53-R52)),(IF(R52="","-",(IF(AND(R52&gt;0,R53="",MAX($I53:Q53)&gt;0),"-",(IF(AND(R52&gt;0,R53="",MAX($I53:Q53)=0),"-",R53-R52)))))))</f>
        <v>-</v>
      </c>
      <c r="S54" s="32" t="str">
        <f>IF(AND(S52="",S53&gt;0),(IF((SUM($I52:S52)&gt;0),S53-1,S53-S52)),(IF(S52="","-",(IF(AND(S52&gt;0,S53="",MAX($I53:R53)&gt;0),"-",(IF(AND(S52&gt;0,S53="",MAX($I53:R53)=0),"-",S53-S52)))))))</f>
        <v>-</v>
      </c>
      <c r="T54" s="34" t="str">
        <f>IF(AND(T52="",T53&gt;0),(IF((SUM($I52:T52)&gt;0),T53-1,T53-T52)),(IF(T52="","-",(IF(AND(T52&gt;0,T53="",MAX($I53:S53)&gt;0),"-",(IF(AND(T52&gt;0,T53="",MAX($I53:S53)=0),"-",T53-T52)))))))</f>
        <v>-</v>
      </c>
      <c r="U54" s="32" t="str">
        <f>IF(AND(U52="",U53&gt;0),(IF((SUM($I52:U52)&gt;0),U53-1,U53-U52)),(IF(U52="","-",(IF(AND(U52&gt;0,U53="",MAX($I53:T53)&gt;0),"-",(IF(AND(U52&gt;0,U53="",MAX($I53:T53)=0),"-",U53-U52)))))))</f>
        <v>-</v>
      </c>
      <c r="V54" s="32" t="str">
        <f>IF(AND(V52="",V53&gt;0),(IF((SUM($I52:V52)&gt;0),V53-1,V53-V52)),(IF(V52="","-",(IF(AND(V52&gt;0,V53="",MAX($I53:U53)&gt;0),"-",(IF(AND(V52&gt;0,V53="",MAX($I53:U53)=0),"-",V53-V52)))))))</f>
        <v>-</v>
      </c>
      <c r="W54" s="32">
        <f>IF(AND(W52="",W53&gt;0),(IF((SUM($I52:W52)&gt;0),W53-1,W53-W52)),(IF(W52="","-",(IF(AND(W52&gt;0,W53="",MAX($I53:V53)&gt;0),"-",(IF(AND(W52&gt;0,W53="",MAX($I53:V53)=0),"-",W53-W52)))))))</f>
        <v>0</v>
      </c>
      <c r="X54" s="32" t="str">
        <f>IF(AND(X52="",X53&gt;0),(IF((SUM($I52:X52)&gt;0),X53-1,X53-X52)),(IF(X52="","-",(IF(AND(X52&gt;0,X53="",MAX($I53:W53)&gt;0),"-",(IF(AND(X52&gt;0,X53="",MAX($I53:W53)=0),"-",X53-X52)))))))</f>
        <v>-</v>
      </c>
      <c r="Y54" s="32" t="str">
        <f>IF(AND(Y52="",Y53&gt;0),(IF((SUM($I52:Y52)&gt;0),Y53-1,Y53-Y52)),(IF(Y52="","-",(IF(AND(Y52&gt;0,Y53="",MAX($I53:X53)&gt;0),"-",(IF(AND(Y52&gt;0,Y53="",MAX($I53:X53)=0),"-",Y53-Y52)))))))</f>
        <v>-</v>
      </c>
      <c r="Z54" s="32" t="str">
        <f>IF(AND(Z52="",Z53&gt;0),(IF((SUM($I52:Z52)&gt;0),Z53-1,Z53-Z52)),(IF(Z52="","-",(IF(AND(Z52&gt;0,Z53="",MAX($I53:Y53)&gt;0),"-",(IF(AND(Z52&gt;0,Z53="",MAX($I53:Y53)=0),"-",Z53-Z52)))))))</f>
        <v>-</v>
      </c>
      <c r="AA54" s="32" t="str">
        <f>IF(AND(AA52="",AA53&gt;0),(IF((SUM($I52:AA52)&gt;0),AA53-1,AA53-AA52)),(IF(AA52="","-",(IF(AND(AA52&gt;0,AA53="",MAX($I53:Z53)&gt;0),"-",(IF(AND(AA52&gt;0,AA53="",MAX($I53:Z53)=0),"-",AA53-AA52)))))))</f>
        <v>-</v>
      </c>
      <c r="AB54" s="32" t="str">
        <f>IF(AND(AB52="",AB53&gt;0),(IF((SUM($I52:AB52)&gt;0),AB53-1,AB53-AB52)),(IF(AB52="","-",(IF(AND(AB52&gt;0,AB53="",MAX($I53:AA53)&gt;0),"-",(IF(AND(AB52&gt;0,AB53="",MAX($I53:AA53)=0),"-",AB53-AB52)))))))</f>
        <v>-</v>
      </c>
      <c r="AC54" s="32" t="str">
        <f>IF(AND(AC52="",AC53&gt;0),(IF((SUM($I52:AC52)&gt;0),AC53-1,AC53-AC52)),(IF(AC52="","-",(IF(AND(AC52&gt;0,AC53="",MAX($I53:AB53)&gt;0),"-",(IF(AND(AC52&gt;0,AC53="",MAX($I53:AB53)=0),"-",AC53-AC52)))))))</f>
        <v>-</v>
      </c>
      <c r="AD54" s="32" t="str">
        <f>IF(AND(AD52="",AD53&gt;0),(IF((SUM($I52:AD52)&gt;0),AD53-1,AD53-AD52)),(IF(AD52="","-",(IF(AND(AD52&gt;0,AD53="",MAX($I53:AC53)&gt;0),"-",(IF(AND(AD52&gt;0,AD53="",MAX($I53:AC53)=0),"-",AD53-AD52)))))))</f>
        <v>-</v>
      </c>
      <c r="AE54" s="32" t="str">
        <f>IF(AND(AE52="",AE53&gt;0),(IF((SUM($I52:AE52)&gt;0),AE53-1,AE53-AE52)),(IF(AE52="","-",(IF(AND(AE52&gt;0,AE53="",MAX($I53:AD53)&gt;0),"-",(IF(AND(AE52&gt;0,AE53="",MAX($I53:AD53)=0),"-",AE53-AE52)))))))</f>
        <v>-</v>
      </c>
      <c r="AF54" s="34" t="str">
        <f>IF(AND(AF52="",AF53&gt;0),(IF((SUM($I52:AF52)&gt;0),AF53-1,AF53-AF52)),(IF(AF52="","-",(IF(AND(AF52&gt;0,AF53="",MAX($I53:AE53)&gt;0),"-",(IF(AND(AF52&gt;0,AF53="",MAX($I53:AE53)=0),"-",AF53-AF52)))))))</f>
        <v>-</v>
      </c>
      <c r="AG54" s="32" t="str">
        <f>IF(AND(AG52="",AG53&gt;0),(IF((SUM($I52:AG52)&gt;0),AG53-1,AG53-AG52)),(IF(AG52="","-",(IF(AND(AG52&gt;0,AG53="",MAX($I53:AF53)&gt;0),"-",(IF(AND(AG52&gt;0,AG53="",MAX($I53:AF53)=0),"-",AG53-AG52)))))))</f>
        <v>-</v>
      </c>
      <c r="AH54" s="32" t="str">
        <f>IF(AND(AH52="",AH53&gt;0),(IF((SUM($I52:AH52)&gt;0),AH53-1,AH53-AH52)),(IF(AH52="","-",(IF(AND(AH52&gt;0,AH53="",MAX($I53:AG53)&gt;0),"-",(IF(AND(AH52&gt;0,AH53="",MAX($I53:AG53)=0),"-",AH53-AH52)))))))</f>
        <v>-</v>
      </c>
      <c r="AI54" s="32" t="str">
        <f>IF(AND(AI52="",AI53&gt;0),(IF((SUM($I52:AI52)&gt;0),AI53-1,AI53-AI52)),(IF(AI52="","-",(IF(AND(AI52&gt;0,AI53="",MAX($I53:AH53)&gt;0),"-",(IF(AND(AI52&gt;0,AI53="",MAX($I53:AH53)=0),"-",AI53-AI52)))))))</f>
        <v>-</v>
      </c>
      <c r="AJ54" s="32" t="str">
        <f>IF(AND(AJ52="",AJ53&gt;0),(IF((SUM($I52:AJ52)&gt;0),AJ53-1,AJ53-AJ52)),(IF(AJ52="","-",(IF(AND(AJ52&gt;0,AJ53="",MAX($I53:AI53)&gt;0),"-",(IF(AND(AJ52&gt;0,AJ53="",MAX($I53:AI53)=0),"-",AJ53-AJ52)))))))</f>
        <v>-</v>
      </c>
      <c r="AK54" s="32" t="str">
        <f>IF(AND(AK52="",AK53&gt;0),(IF((SUM($I52:AK52)&gt;0),AK53-1,AK53-AK52)),(IF(AK52="","-",(IF(AND(AK52&gt;0,AK53="",MAX($I53:AJ53)&gt;0),"-",(IF(AND(AK52&gt;0,AK53="",MAX($I53:AJ53)=0),"-",AK53-AK52)))))))</f>
        <v>-</v>
      </c>
      <c r="AL54" s="32" t="str">
        <f>IF(AND(AL52="",AL53&gt;0),(IF((SUM($I52:AL52)&gt;0),AL53-1,AL53-AL52)),(IF(AL52="","-",(IF(AND(AL52&gt;0,AL53="",MAX($I53:AK53)&gt;0),"-",(IF(AND(AL52&gt;0,AL53="",MAX($I53:AK53)=0),"-",AL53-AL52)))))))</f>
        <v>-</v>
      </c>
      <c r="AM54" s="32" t="str">
        <f>IF(AND(AM52="",AM53&gt;0),(IF((SUM($I52:AM52)&gt;0),AM53-1,AM53-AM52)),(IF(AM52="","-",(IF(AND(AM52&gt;0,AM53="",MAX($I53:AL53)&gt;0),"-",(IF(AND(AM52&gt;0,AM53="",MAX($I53:AL53)=0),"-",AM53-AM52)))))))</f>
        <v>-</v>
      </c>
      <c r="AN54" s="32" t="str">
        <f>IF(AND(AN52="",AN53&gt;0),(IF((SUM($I52:AN52)&gt;0),AN53-1,AN53-AN52)),(IF(AN52="","-",(IF(AND(AN52&gt;0,AN53="",MAX($I53:AM53)&gt;0),"-",(IF(AND(AN52&gt;0,AN53="",MAX($I53:AM53)=0),"-",AN53-AN52)))))))</f>
        <v>-</v>
      </c>
      <c r="AO54" s="32" t="str">
        <f>IF(AND(AO52="",AO53&gt;0),(IF((SUM($I52:AO52)&gt;0),AO53-1,AO53-AO52)),(IF(AO52="","-",(IF(AND(AO52&gt;0,AO53="",MAX($I53:AN53)&gt;0),"-",(IF(AND(AO52&gt;0,AO53="",MAX($I53:AN53)=0),"-",AO53-AO52)))))))</f>
        <v>-</v>
      </c>
      <c r="AP54" s="32" t="str">
        <f>IF(AND(AP52="",AP53&gt;0),(IF((SUM($I52:AP52)&gt;0),AP53-1,AP53-AP52)),(IF(AP52="","-",(IF(AND(AP52&gt;0,AP53="",MAX($I53:AO53)&gt;0),"-",(IF(AND(AP52&gt;0,AP53="",MAX($I53:AO53)=0),"-",AP53-AP52)))))))</f>
        <v>-</v>
      </c>
      <c r="AQ54" s="32" t="str">
        <f>IF(AND(AQ52="",AQ53&gt;0),(IF((SUM($I52:AQ52)&gt;0),AQ53-1,AQ53-AQ52)),(IF(AQ52="","-",(IF(AND(AQ52&gt;0,AQ53="",MAX($I53:AP53)&gt;0),"-",(IF(AND(AQ52&gt;0,AQ53="",MAX($I53:AP53)=0),"-",AQ53-AQ52)))))))</f>
        <v>-</v>
      </c>
      <c r="AR54" s="34" t="str">
        <f>IF(AND(AR52="",AR53&gt;0),(IF((SUM($I52:AR52)&gt;0),AR53-1,AR53-AR52)),(IF(AR52="","-",(IF(AND(AR52&gt;0,AR53="",MAX($I53:AQ53)&gt;0),"-",(IF(AND(AR52&gt;0,AR53="",MAX($I53:AQ53)=0),"-",AR53-AR52)))))))</f>
        <v>-</v>
      </c>
      <c r="AS54" s="32" t="str">
        <f>IF(AND(AS52="",AS53&gt;0),(IF((SUM($I52:AS52)&gt;0),AS53-1,AS53-AS52)),(IF(AS52="","-",(IF(AND(AS52&gt;0,AS53="",MAX($I53:AF53)&gt;0),"-",(IF(AND(AS52&gt;0,AS53="",MAX($I53:AF53)=0),"-",AS53-AS52)))))))</f>
        <v>-</v>
      </c>
      <c r="AT54" s="32" t="str">
        <f>IF(AND(AT52="",AT53&gt;0),(IF((SUM($I52:AT52)&gt;0),AT53-1,AT53-AT52)),(IF(AT52="","-",(IF(AND(AT52&gt;0,AT53="",MAX($I53:AS53)&gt;0),"-",(IF(AND(AT52&gt;0,AT53="",MAX($I53:AS53)=0),"-",AT53-AT52)))))))</f>
        <v>-</v>
      </c>
      <c r="AU54" s="32" t="str">
        <f>IF(AND(AU52="",AU53&gt;0),(IF((SUM($I52:AU52)&gt;0),AU53-1,AU53-AU52)),(IF(AU52="","-",(IF(AND(AU52&gt;0,AU53="",MAX($I53:AT53)&gt;0),"-",(IF(AND(AU52&gt;0,AU53="",MAX($I53:AT53)=0),"-",AU53-AU52)))))))</f>
        <v>-</v>
      </c>
      <c r="AV54" s="32" t="str">
        <f>IF(AND(AV52="",AV53&gt;0),(IF((SUM($I52:AV52)&gt;0),AV53-1,AV53-AV52)),(IF(AV52="","-",(IF(AND(AV52&gt;0,AV53="",MAX($I53:AU53)&gt;0),"-",(IF(AND(AV52&gt;0,AV53="",MAX($I53:AU53)=0),"-",AV53-AV52)))))))</f>
        <v>-</v>
      </c>
      <c r="AW54" s="32" t="str">
        <f>IF(AND(AW52="",AW53&gt;0),(IF((SUM($I52:AW52)&gt;0),AW53-1,AW53-AW52)),(IF(AW52="","-",(IF(AND(AW52&gt;0,AW53="",MAX($I53:AV53)&gt;0),"-",(IF(AND(AW52&gt;0,AW53="",MAX($I53:AV53)=0),"-",AW53-AW52)))))))</f>
        <v>-</v>
      </c>
      <c r="AX54" s="32" t="str">
        <f>IF(AND(AX52="",AX53&gt;0),(IF((SUM($I52:AX52)&gt;0),AX53-1,AX53-AX52)),(IF(AX52="","-",(IF(AND(AX52&gt;0,AX53="",MAX($I53:AW53)&gt;0),"-",(IF(AND(AX52&gt;0,AX53="",MAX($I53:AW53)=0),"-",AX53-AX52)))))))</f>
        <v>-</v>
      </c>
      <c r="AY54" s="32" t="str">
        <f>IF(AND(AY52="",AY53&gt;0),(IF((SUM($I52:AY52)&gt;0),AY53-1,AY53-AY52)),(IF(AY52="","-",(IF(AND(AY52&gt;0,AY53="",MAX($I53:AX53)&gt;0),"-",(IF(AND(AY52&gt;0,AY53="",MAX($I53:AX53)=0),"-",AY53-AY52)))))))</f>
        <v>-</v>
      </c>
      <c r="AZ54" s="32" t="str">
        <f>IF(AND(AZ52="",AZ53&gt;0),(IF((SUM($I52:AZ52)&gt;0),AZ53-1,AZ53-AZ52)),(IF(AZ52="","-",(IF(AND(AZ52&gt;0,AZ53="",MAX($I53:AY53)&gt;0),"-",(IF(AND(AZ52&gt;0,AZ53="",MAX($I53:AY53)=0),"-",AZ53-AZ52)))))))</f>
        <v>-</v>
      </c>
      <c r="BA54" s="32" t="str">
        <f>IF(AND(BA52="",BA53&gt;0),(IF((SUM($I52:BA52)&gt;0),BA53-1,BA53-BA52)),(IF(BA52="","-",(IF(AND(BA52&gt;0,BA53="",MAX($I53:AZ53)&gt;0),"-",(IF(AND(BA52&gt;0,BA53="",MAX($I53:AZ53)=0),"-",BA53-BA52)))))))</f>
        <v>-</v>
      </c>
      <c r="BB54" s="32" t="str">
        <f>IF(AND(BB52="",BB53&gt;0),(IF((SUM($I52:BB52)&gt;0),BB53-1,BB53-BB52)),(IF(BB52="","-",(IF(AND(BB52&gt;0,BB53="",MAX($I53:BA53)&gt;0),"-",(IF(AND(BB52&gt;0,BB53="",MAX($I53:BA53)=0),"-",BB53-BB52)))))))</f>
        <v>-</v>
      </c>
      <c r="BC54" s="32" t="str">
        <f>IF(AND(BC52="",BC53&gt;0),(IF((SUM($I52:BC52)&gt;0),BC53-1,BC53-BC52)),(IF(BC52="","-",(IF(AND(BC52&gt;0,BC53="",MAX($I53:BB53)&gt;0),"-",(IF(AND(BC52&gt;0,BC53="",MAX($I53:BB53)=0),"-",BC53-BC52)))))))</f>
        <v>-</v>
      </c>
      <c r="BD54" s="34" t="str">
        <f>IF(AND(BD52="",BD53&gt;0),(IF((SUM($I52:BD52)&gt;0),BD53-1,BD53-BD52)),(IF(BD52="","-",(IF(AND(BD52&gt;0,BD53="",MAX($I53:BC53)&gt;0),"-",(IF(AND(BD52&gt;0,BD53="",MAX($I53:BC53)=0),"-",BD53-BD52)))))))</f>
        <v>-</v>
      </c>
    </row>
    <row r="55" spans="1:56" s="9" customFormat="1" ht="18" customHeight="1" x14ac:dyDescent="0.3">
      <c r="A55" s="170" t="s">
        <v>91</v>
      </c>
      <c r="B55" s="173"/>
      <c r="C55" s="166"/>
      <c r="D55" s="167"/>
      <c r="E55" s="188"/>
      <c r="F55" s="103"/>
      <c r="G55" s="103"/>
      <c r="H55" s="54" t="s">
        <v>4</v>
      </c>
      <c r="I55" s="86"/>
      <c r="J55" s="86"/>
      <c r="K55" s="86"/>
      <c r="L55" s="86"/>
      <c r="M55" s="86">
        <v>0.8</v>
      </c>
      <c r="N55" s="86"/>
      <c r="O55" s="86"/>
      <c r="P55" s="25"/>
      <c r="Q55" s="86"/>
      <c r="R55" s="86"/>
      <c r="S55" s="86"/>
      <c r="T55" s="86"/>
      <c r="U55" s="87"/>
      <c r="V55" s="86"/>
      <c r="W55" s="86"/>
      <c r="X55" s="86">
        <v>0.3</v>
      </c>
      <c r="Y55" s="86"/>
      <c r="Z55" s="86"/>
      <c r="AA55" s="86"/>
      <c r="AB55" s="86"/>
      <c r="AC55" s="86"/>
      <c r="AD55" s="86"/>
      <c r="AE55" s="86"/>
      <c r="AF55" s="88"/>
      <c r="AG55" s="87"/>
      <c r="AH55" s="86"/>
      <c r="AI55" s="86"/>
      <c r="AJ55" s="86"/>
      <c r="AK55" s="86"/>
      <c r="AL55" s="86"/>
      <c r="AM55" s="86"/>
      <c r="AN55" s="86"/>
      <c r="AO55" s="86"/>
      <c r="AP55" s="86"/>
      <c r="AQ55" s="86"/>
      <c r="AR55" s="88"/>
      <c r="AS55" s="87"/>
      <c r="AT55" s="86"/>
      <c r="AU55" s="86"/>
      <c r="AV55" s="86"/>
      <c r="AW55" s="86"/>
      <c r="AX55" s="86"/>
      <c r="AY55" s="86"/>
      <c r="AZ55" s="86"/>
      <c r="BA55" s="86"/>
      <c r="BB55" s="86"/>
      <c r="BC55" s="86"/>
      <c r="BD55" s="88"/>
    </row>
    <row r="56" spans="1:56" s="9" customFormat="1" ht="18" customHeight="1" x14ac:dyDescent="0.3">
      <c r="A56" s="171"/>
      <c r="B56" s="174"/>
      <c r="C56" s="176"/>
      <c r="D56" s="177"/>
      <c r="E56" s="189"/>
      <c r="F56" s="104"/>
      <c r="G56" s="104"/>
      <c r="H56" s="55" t="s">
        <v>1</v>
      </c>
      <c r="I56" s="25"/>
      <c r="J56" s="25"/>
      <c r="K56" s="25"/>
      <c r="L56" s="25"/>
      <c r="M56" s="25">
        <v>0.8</v>
      </c>
      <c r="N56" s="25"/>
      <c r="O56" s="25"/>
      <c r="P56" s="25"/>
      <c r="Q56" s="25"/>
      <c r="R56" s="25"/>
      <c r="S56" s="25"/>
      <c r="T56" s="25"/>
      <c r="U56" s="28"/>
      <c r="V56" s="25"/>
      <c r="W56" s="25"/>
      <c r="X56" s="25">
        <v>0.3</v>
      </c>
      <c r="Y56" s="25"/>
      <c r="Z56" s="25"/>
      <c r="AA56" s="25"/>
      <c r="AB56" s="25"/>
      <c r="AC56" s="25"/>
      <c r="AD56" s="25"/>
      <c r="AE56" s="25"/>
      <c r="AF56" s="31"/>
      <c r="AG56" s="28"/>
      <c r="AH56" s="25"/>
      <c r="AI56" s="25"/>
      <c r="AJ56" s="25"/>
      <c r="AK56" s="25"/>
      <c r="AL56" s="25"/>
      <c r="AM56" s="25"/>
      <c r="AN56" s="25"/>
      <c r="AO56" s="25"/>
      <c r="AP56" s="25"/>
      <c r="AQ56" s="25"/>
      <c r="AR56" s="31"/>
      <c r="AS56" s="28"/>
      <c r="AT56" s="25"/>
      <c r="AU56" s="25"/>
      <c r="AV56" s="25"/>
      <c r="AW56" s="25"/>
      <c r="AX56" s="25"/>
      <c r="AY56" s="25"/>
      <c r="AZ56" s="25"/>
      <c r="BA56" s="25"/>
      <c r="BB56" s="25"/>
      <c r="BC56" s="25"/>
      <c r="BD56" s="31"/>
    </row>
    <row r="57" spans="1:56" s="9" customFormat="1" ht="18" customHeight="1" x14ac:dyDescent="0.3">
      <c r="A57" s="172"/>
      <c r="B57" s="175"/>
      <c r="C57" s="168"/>
      <c r="D57" s="169"/>
      <c r="E57" s="190"/>
      <c r="F57" s="56" t="str">
        <f>(IF(OR(F56="",F55=""),"-",F56-F55))</f>
        <v>-</v>
      </c>
      <c r="G57" s="56" t="str">
        <f>(IF(OR(G56="",G55=""),"-",G56-G55))</f>
        <v>-</v>
      </c>
      <c r="H57" s="57" t="s">
        <v>9</v>
      </c>
      <c r="I57" s="32" t="str">
        <f>IF(AND(I55="",I56&gt;0),(IF((SUM($I55:I55)&gt;0),I56-1,I56-I55)),(IF(I55="","-",(IF(AND(I55&gt;0,I56="",MAX(H56:$I56)&gt;0),"-",(IF(AND(I55&gt;0,I56="",MAX(H56:$I56)=0),"-",I56-I55)))))))</f>
        <v>-</v>
      </c>
      <c r="J57" s="32" t="str">
        <f>IF(AND(J55="",J56&gt;0),(IF((SUM($I55:J55)&gt;0),J56-1,J56-J55)),(IF(J55="","-",(IF(AND(J55&gt;0,J56="",MAX(I56:$I56)&gt;0),"-",(IF(AND(J55&gt;0,J56="",MAX(I56:$I56)=0),"-",J56-J55)))))))</f>
        <v>-</v>
      </c>
      <c r="K57" s="32" t="str">
        <f>IF(AND(K55="",K56&gt;0),(IF((SUM($I55:K55)&gt;0),K56-1,K56-K55)),(IF(K55="","-",(IF(AND(K55&gt;0,K56="",MAX($I56:J56)&gt;0),"-",(IF(AND(K55&gt;0,K56="",MAX($I56:J56)=0),"-",K56-K55)))))))</f>
        <v>-</v>
      </c>
      <c r="L57" s="32" t="str">
        <f>IF(AND(L55="",L56&gt;0),(IF((SUM($I55:L55)&gt;0),L56-1,L56-L55)),(IF(L55="","-",(IF(AND(L55&gt;0,L56="",MAX($I56:K56)&gt;0),"-",(IF(AND(L55&gt;0,L56="",MAX($I56:K56)=0),"-",L56-L55)))))))</f>
        <v>-</v>
      </c>
      <c r="M57" s="32">
        <f>IF(AND(M55="",M56&gt;0),(IF((SUM($I55:M55)&gt;0),M56-1,M56-M55)),(IF(M55="","-",(IF(AND(M55&gt;0,M56="",MAX($I56:L56)&gt;0),"-",(IF(AND(M55&gt;0,M56="",MAX($I56:L56)=0),"-",M56-M55)))))))</f>
        <v>0</v>
      </c>
      <c r="N57" s="32" t="str">
        <f>IF(AND(N55="",N56&gt;0),(IF((SUM($I55:N55)&gt;0),N56-1,N56-N55)),(IF(N55="","-",(IF(AND(N55&gt;0,N56="",MAX($I56:M56)&gt;0),"-",(IF(AND(N55&gt;0,N56="",MAX($I56:M56)=0),"-",N56-N55)))))))</f>
        <v>-</v>
      </c>
      <c r="O57" s="32" t="str">
        <f>IF(AND(O55="",O56&gt;0),(IF((SUM($I55:O55)&gt;0),O56-1,O56-O55)),(IF(O55="","-",(IF(AND(O55&gt;0,O56="",MAX($I56:N56)&gt;0),"-",(IF(AND(O55&gt;0,O56="",MAX($I56:N56)=0),"-",O56-O55)))))))</f>
        <v>-</v>
      </c>
      <c r="P57" s="32" t="str">
        <f>IF(AND(P55="",P56&gt;0),(IF((SUM($I55:P55)&gt;0),P56-1,P56-P55)),(IF(P55="","-",(IF(AND(P55&gt;0,P56="",MAX($I56:O56)&gt;0),"-",(IF(AND(P55&gt;0,P56="",MAX($I56:O56)=0),"-",P56-P55)))))))</f>
        <v>-</v>
      </c>
      <c r="Q57" s="32" t="str">
        <f>IF(AND(Q55="",Q56&gt;0),(IF((SUM($I55:Q55)&gt;0),Q56-1,Q56-Q55)),(IF(Q55="","-",(IF(AND(Q55&gt;0,Q56="",MAX($I56:P56)&gt;0),"-",(IF(AND(Q55&gt;0,Q56="",MAX($I56:P56)=0),"-",Q56-Q55)))))))</f>
        <v>-</v>
      </c>
      <c r="R57" s="32" t="str">
        <f>IF(AND(R55="",R56&gt;0),(IF((SUM($I55:R55)&gt;0),R56-1,R56-R55)),(IF(R55="","-",(IF(AND(R55&gt;0,R56="",MAX($I56:Q56)&gt;0),"-",(IF(AND(R55&gt;0,R56="",MAX($I56:Q56)=0),"-",R56-R55)))))))</f>
        <v>-</v>
      </c>
      <c r="S57" s="32" t="str">
        <f>IF(AND(S55="",S56&gt;0),(IF((SUM($I55:S55)&gt;0),S56-1,S56-S55)),(IF(S55="","-",(IF(AND(S55&gt;0,S56="",MAX($I56:R56)&gt;0),"-",(IF(AND(S55&gt;0,S56="",MAX($I56:R56)=0),"-",S56-S55)))))))</f>
        <v>-</v>
      </c>
      <c r="T57" s="34" t="str">
        <f>IF(AND(T55="",T56&gt;0),(IF((SUM($I55:T55)&gt;0),T56-1,T56-T55)),(IF(T55="","-",(IF(AND(T55&gt;0,T56="",MAX($I56:S56)&gt;0),"-",(IF(AND(T55&gt;0,T56="",MAX($I56:S56)=0),"-",T56-T55)))))))</f>
        <v>-</v>
      </c>
      <c r="U57" s="32" t="str">
        <f>IF(AND(U55="",U56&gt;0),(IF((SUM($I55:U55)&gt;0),U56-1,U56-U55)),(IF(U55="","-",(IF(AND(U55&gt;0,U56="",MAX($I56:T56)&gt;0),"-",(IF(AND(U55&gt;0,U56="",MAX($I56:T56)=0),"-",U56-U55)))))))</f>
        <v>-</v>
      </c>
      <c r="V57" s="32" t="str">
        <f>IF(AND(V55="",V56&gt;0),(IF((SUM($I55:V55)&gt;0),V56-1,V56-V55)),(IF(V55="","-",(IF(AND(V55&gt;0,V56="",MAX($I56:U56)&gt;0),"-",(IF(AND(V55&gt;0,V56="",MAX($I56:U56)=0),"-",V56-V55)))))))</f>
        <v>-</v>
      </c>
      <c r="W57" s="32" t="str">
        <f>IF(AND(W55="",W56&gt;0),(IF((SUM($I55:W55)&gt;0),W56-1,W56-W55)),(IF(W55="","-",(IF(AND(W55&gt;0,W56="",MAX($I56:V56)&gt;0),"-",(IF(AND(W55&gt;0,W56="",MAX($I56:V56)=0),"-",W56-W55)))))))</f>
        <v>-</v>
      </c>
      <c r="X57" s="32">
        <f>IF(AND(X55="",X56&gt;0),(IF((SUM($I55:X55)&gt;0),X56-1,X56-X55)),(IF(X55="","-",(IF(AND(X55&gt;0,X56="",MAX($I56:W56)&gt;0),"-",(IF(AND(X55&gt;0,X56="",MAX($I56:W56)=0),"-",X56-X55)))))))</f>
        <v>0</v>
      </c>
      <c r="Y57" s="32" t="str">
        <f>IF(AND(Y55="",Y56&gt;0),(IF((SUM($I55:Y55)&gt;0),Y56-1,Y56-Y55)),(IF(Y55="","-",(IF(AND(Y55&gt;0,Y56="",MAX($I56:X56)&gt;0),"-",(IF(AND(Y55&gt;0,Y56="",MAX($I56:X56)=0),"-",Y56-Y55)))))))</f>
        <v>-</v>
      </c>
      <c r="Z57" s="32" t="str">
        <f>IF(AND(Z55="",Z56&gt;0),(IF((SUM($I55:Z55)&gt;0),Z56-1,Z56-Z55)),(IF(Z55="","-",(IF(AND(Z55&gt;0,Z56="",MAX($I56:Y56)&gt;0),"-",(IF(AND(Z55&gt;0,Z56="",MAX($I56:Y56)=0),"-",Z56-Z55)))))))</f>
        <v>-</v>
      </c>
      <c r="AA57" s="32" t="str">
        <f>IF(AND(AA55="",AA56&gt;0),(IF((SUM($I55:AA55)&gt;0),AA56-1,AA56-AA55)),(IF(AA55="","-",(IF(AND(AA55&gt;0,AA56="",MAX($I56:Z56)&gt;0),"-",(IF(AND(AA55&gt;0,AA56="",MAX($I56:Z56)=0),"-",AA56-AA55)))))))</f>
        <v>-</v>
      </c>
      <c r="AB57" s="32" t="str">
        <f>IF(AND(AB55="",AB56&gt;0),(IF((SUM($I55:AB55)&gt;0),AB56-1,AB56-AB55)),(IF(AB55="","-",(IF(AND(AB55&gt;0,AB56="",MAX($I56:AA56)&gt;0),"-",(IF(AND(AB55&gt;0,AB56="",MAX($I56:AA56)=0),"-",AB56-AB55)))))))</f>
        <v>-</v>
      </c>
      <c r="AC57" s="32" t="str">
        <f>IF(AND(AC55="",AC56&gt;0),(IF((SUM($I55:AC55)&gt;0),AC56-1,AC56-AC55)),(IF(AC55="","-",(IF(AND(AC55&gt;0,AC56="",MAX($I56:AB56)&gt;0),"-",(IF(AND(AC55&gt;0,AC56="",MAX($I56:AB56)=0),"-",AC56-AC55)))))))</f>
        <v>-</v>
      </c>
      <c r="AD57" s="32" t="str">
        <f>IF(AND(AD55="",AD56&gt;0),(IF((SUM($I55:AD55)&gt;0),AD56-1,AD56-AD55)),(IF(AD55="","-",(IF(AND(AD55&gt;0,AD56="",MAX($I56:AC56)&gt;0),"-",(IF(AND(AD55&gt;0,AD56="",MAX($I56:AC56)=0),"-",AD56-AD55)))))))</f>
        <v>-</v>
      </c>
      <c r="AE57" s="32" t="str">
        <f>IF(AND(AE55="",AE56&gt;0),(IF((SUM($I55:AE55)&gt;0),AE56-1,AE56-AE55)),(IF(AE55="","-",(IF(AND(AE55&gt;0,AE56="",MAX($I56:AD56)&gt;0),"-",(IF(AND(AE55&gt;0,AE56="",MAX($I56:AD56)=0),"-",AE56-AE55)))))))</f>
        <v>-</v>
      </c>
      <c r="AF57" s="34" t="str">
        <f>IF(AND(AF55="",AF56&gt;0),(IF((SUM($I55:AF55)&gt;0),AF56-1,AF56-AF55)),(IF(AF55="","-",(IF(AND(AF55&gt;0,AF56="",MAX($I56:AE56)&gt;0),"-",(IF(AND(AF55&gt;0,AF56="",MAX($I56:AE56)=0),"-",AF56-AF55)))))))</f>
        <v>-</v>
      </c>
      <c r="AG57" s="32" t="str">
        <f>IF(AND(AG55="",AG56&gt;0),(IF((SUM($I55:AG55)&gt;0),AG56-1,AG56-AG55)),(IF(AG55="","-",(IF(AND(AG55&gt;0,AG56="",MAX($I56:AF56)&gt;0),"-",(IF(AND(AG55&gt;0,AG56="",MAX($I56:AF56)=0),"-",AG56-AG55)))))))</f>
        <v>-</v>
      </c>
      <c r="AH57" s="32" t="str">
        <f>IF(AND(AH55="",AH56&gt;0),(IF((SUM($I55:AH55)&gt;0),AH56-1,AH56-AH55)),(IF(AH55="","-",(IF(AND(AH55&gt;0,AH56="",MAX($I56:AG56)&gt;0),"-",(IF(AND(AH55&gt;0,AH56="",MAX($I56:AG56)=0),"-",AH56-AH55)))))))</f>
        <v>-</v>
      </c>
      <c r="AI57" s="32" t="str">
        <f>IF(AND(AI55="",AI56&gt;0),(IF((SUM($I55:AI55)&gt;0),AI56-1,AI56-AI55)),(IF(AI55="","-",(IF(AND(AI55&gt;0,AI56="",MAX($I56:AH56)&gt;0),"-",(IF(AND(AI55&gt;0,AI56="",MAX($I56:AH56)=0),"-",AI56-AI55)))))))</f>
        <v>-</v>
      </c>
      <c r="AJ57" s="32" t="str">
        <f>IF(AND(AJ55="",AJ56&gt;0),(IF((SUM($I55:AJ55)&gt;0),AJ56-1,AJ56-AJ55)),(IF(AJ55="","-",(IF(AND(AJ55&gt;0,AJ56="",MAX($I56:AI56)&gt;0),"-",(IF(AND(AJ55&gt;0,AJ56="",MAX($I56:AI56)=0),"-",AJ56-AJ55)))))))</f>
        <v>-</v>
      </c>
      <c r="AK57" s="32" t="str">
        <f>IF(AND(AK55="",AK56&gt;0),(IF((SUM($I55:AK55)&gt;0),AK56-1,AK56-AK55)),(IF(AK55="","-",(IF(AND(AK55&gt;0,AK56="",MAX($I56:AJ56)&gt;0),"-",(IF(AND(AK55&gt;0,AK56="",MAX($I56:AJ56)=0),"-",AK56-AK55)))))))</f>
        <v>-</v>
      </c>
      <c r="AL57" s="32" t="str">
        <f>IF(AND(AL55="",AL56&gt;0),(IF((SUM($I55:AL55)&gt;0),AL56-1,AL56-AL55)),(IF(AL55="","-",(IF(AND(AL55&gt;0,AL56="",MAX($I56:AK56)&gt;0),"-",(IF(AND(AL55&gt;0,AL56="",MAX($I56:AK56)=0),"-",AL56-AL55)))))))</f>
        <v>-</v>
      </c>
      <c r="AM57" s="32" t="str">
        <f>IF(AND(AM55="",AM56&gt;0),(IF((SUM($I55:AM55)&gt;0),AM56-1,AM56-AM55)),(IF(AM55="","-",(IF(AND(AM55&gt;0,AM56="",MAX($I56:AL56)&gt;0),"-",(IF(AND(AM55&gt;0,AM56="",MAX($I56:AL56)=0),"-",AM56-AM55)))))))</f>
        <v>-</v>
      </c>
      <c r="AN57" s="32" t="str">
        <f>IF(AND(AN55="",AN56&gt;0),(IF((SUM($I55:AN55)&gt;0),AN56-1,AN56-AN55)),(IF(AN55="","-",(IF(AND(AN55&gt;0,AN56="",MAX($I56:AM56)&gt;0),"-",(IF(AND(AN55&gt;0,AN56="",MAX($I56:AM56)=0),"-",AN56-AN55)))))))</f>
        <v>-</v>
      </c>
      <c r="AO57" s="32" t="str">
        <f>IF(AND(AO55="",AO56&gt;0),(IF((SUM($I55:AO55)&gt;0),AO56-1,AO56-AO55)),(IF(AO55="","-",(IF(AND(AO55&gt;0,AO56="",MAX($I56:AN56)&gt;0),"-",(IF(AND(AO55&gt;0,AO56="",MAX($I56:AN56)=0),"-",AO56-AO55)))))))</f>
        <v>-</v>
      </c>
      <c r="AP57" s="32" t="str">
        <f>IF(AND(AP55="",AP56&gt;0),(IF((SUM($I55:AP55)&gt;0),AP56-1,AP56-AP55)),(IF(AP55="","-",(IF(AND(AP55&gt;0,AP56="",MAX($I56:AO56)&gt;0),"-",(IF(AND(AP55&gt;0,AP56="",MAX($I56:AO56)=0),"-",AP56-AP55)))))))</f>
        <v>-</v>
      </c>
      <c r="AQ57" s="32" t="str">
        <f>IF(AND(AQ55="",AQ56&gt;0),(IF((SUM($I55:AQ55)&gt;0),AQ56-1,AQ56-AQ55)),(IF(AQ55="","-",(IF(AND(AQ55&gt;0,AQ56="",MAX($I56:AP56)&gt;0),"-",(IF(AND(AQ55&gt;0,AQ56="",MAX($I56:AP56)=0),"-",AQ56-AQ55)))))))</f>
        <v>-</v>
      </c>
      <c r="AR57" s="34" t="str">
        <f>IF(AND(AR55="",AR56&gt;0),(IF((SUM($I55:AR55)&gt;0),AR56-1,AR56-AR55)),(IF(AR55="","-",(IF(AND(AR55&gt;0,AR56="",MAX($I56:AQ56)&gt;0),"-",(IF(AND(AR55&gt;0,AR56="",MAX($I56:AQ56)=0),"-",AR56-AR55)))))))</f>
        <v>-</v>
      </c>
      <c r="AS57" s="32" t="str">
        <f>IF(AND(AS55="",AS56&gt;0),(IF((SUM($I55:AS55)&gt;0),AS56-1,AS56-AS55)),(IF(AS55="","-",(IF(AND(AS55&gt;0,AS56="",MAX($I56:AF56)&gt;0),"-",(IF(AND(AS55&gt;0,AS56="",MAX($I56:AF56)=0),"-",AS56-AS55)))))))</f>
        <v>-</v>
      </c>
      <c r="AT57" s="32" t="str">
        <f>IF(AND(AT55="",AT56&gt;0),(IF((SUM($I55:AT55)&gt;0),AT56-1,AT56-AT55)),(IF(AT55="","-",(IF(AND(AT55&gt;0,AT56="",MAX($I56:AS56)&gt;0),"-",(IF(AND(AT55&gt;0,AT56="",MAX($I56:AS56)=0),"-",AT56-AT55)))))))</f>
        <v>-</v>
      </c>
      <c r="AU57" s="32" t="str">
        <f>IF(AND(AU55="",AU56&gt;0),(IF((SUM($I55:AU55)&gt;0),AU56-1,AU56-AU55)),(IF(AU55="","-",(IF(AND(AU55&gt;0,AU56="",MAX($I56:AT56)&gt;0),"-",(IF(AND(AU55&gt;0,AU56="",MAX($I56:AT56)=0),"-",AU56-AU55)))))))</f>
        <v>-</v>
      </c>
      <c r="AV57" s="32" t="str">
        <f>IF(AND(AV55="",AV56&gt;0),(IF((SUM($I55:AV55)&gt;0),AV56-1,AV56-AV55)),(IF(AV55="","-",(IF(AND(AV55&gt;0,AV56="",MAX($I56:AU56)&gt;0),"-",(IF(AND(AV55&gt;0,AV56="",MAX($I56:AU56)=0),"-",AV56-AV55)))))))</f>
        <v>-</v>
      </c>
      <c r="AW57" s="32" t="str">
        <f>IF(AND(AW55="",AW56&gt;0),(IF((SUM($I55:AW55)&gt;0),AW56-1,AW56-AW55)),(IF(AW55="","-",(IF(AND(AW55&gt;0,AW56="",MAX($I56:AV56)&gt;0),"-",(IF(AND(AW55&gt;0,AW56="",MAX($I56:AV56)=0),"-",AW56-AW55)))))))</f>
        <v>-</v>
      </c>
      <c r="AX57" s="32" t="str">
        <f>IF(AND(AX55="",AX56&gt;0),(IF((SUM($I55:AX55)&gt;0),AX56-1,AX56-AX55)),(IF(AX55="","-",(IF(AND(AX55&gt;0,AX56="",MAX($I56:AW56)&gt;0),"-",(IF(AND(AX55&gt;0,AX56="",MAX($I56:AW56)=0),"-",AX56-AX55)))))))</f>
        <v>-</v>
      </c>
      <c r="AY57" s="32" t="str">
        <f>IF(AND(AY55="",AY56&gt;0),(IF((SUM($I55:AY55)&gt;0),AY56-1,AY56-AY55)),(IF(AY55="","-",(IF(AND(AY55&gt;0,AY56="",MAX($I56:AX56)&gt;0),"-",(IF(AND(AY55&gt;0,AY56="",MAX($I56:AX56)=0),"-",AY56-AY55)))))))</f>
        <v>-</v>
      </c>
      <c r="AZ57" s="32" t="str">
        <f>IF(AND(AZ55="",AZ56&gt;0),(IF((SUM($I55:AZ55)&gt;0),AZ56-1,AZ56-AZ55)),(IF(AZ55="","-",(IF(AND(AZ55&gt;0,AZ56="",MAX($I56:AY56)&gt;0),"-",(IF(AND(AZ55&gt;0,AZ56="",MAX($I56:AY56)=0),"-",AZ56-AZ55)))))))</f>
        <v>-</v>
      </c>
      <c r="BA57" s="32" t="str">
        <f>IF(AND(BA55="",BA56&gt;0),(IF((SUM($I55:BA55)&gt;0),BA56-1,BA56-BA55)),(IF(BA55="","-",(IF(AND(BA55&gt;0,BA56="",MAX($I56:AZ56)&gt;0),"-",(IF(AND(BA55&gt;0,BA56="",MAX($I56:AZ56)=0),"-",BA56-BA55)))))))</f>
        <v>-</v>
      </c>
      <c r="BB57" s="32" t="str">
        <f>IF(AND(BB55="",BB56&gt;0),(IF((SUM($I55:BB55)&gt;0),BB56-1,BB56-BB55)),(IF(BB55="","-",(IF(AND(BB55&gt;0,BB56="",MAX($I56:BA56)&gt;0),"-",(IF(AND(BB55&gt;0,BB56="",MAX($I56:BA56)=0),"-",BB56-BB55)))))))</f>
        <v>-</v>
      </c>
      <c r="BC57" s="32" t="str">
        <f>IF(AND(BC55="",BC56&gt;0),(IF((SUM($I55:BC55)&gt;0),BC56-1,BC56-BC55)),(IF(BC55="","-",(IF(AND(BC55&gt;0,BC56="",MAX($I56:BB56)&gt;0),"-",(IF(AND(BC55&gt;0,BC56="",MAX($I56:BB56)=0),"-",BC56-BC55)))))))</f>
        <v>-</v>
      </c>
      <c r="BD57" s="34" t="str">
        <f>IF(AND(BD55="",BD56&gt;0),(IF((SUM($I55:BD55)&gt;0),BD56-1,BD56-BD55)),(IF(BD55="","-",(IF(AND(BD55&gt;0,BD56="",MAX($I56:BC56)&gt;0),"-",(IF(AND(BD55&gt;0,BD56="",MAX($I56:BC56)=0),"-",BD56-BD55)))))))</f>
        <v>-</v>
      </c>
    </row>
    <row r="58" spans="1:56" s="9" customFormat="1" ht="18" customHeight="1" x14ac:dyDescent="0.3">
      <c r="A58" s="170" t="s">
        <v>92</v>
      </c>
      <c r="B58" s="173"/>
      <c r="C58" s="166"/>
      <c r="D58" s="167"/>
      <c r="E58" s="188"/>
      <c r="F58" s="103"/>
      <c r="G58" s="103"/>
      <c r="H58" s="54" t="s">
        <v>4</v>
      </c>
      <c r="I58" s="86"/>
      <c r="J58" s="86"/>
      <c r="K58" s="86"/>
      <c r="L58" s="86"/>
      <c r="M58" s="86"/>
      <c r="N58" s="86">
        <v>0.9</v>
      </c>
      <c r="O58" s="86"/>
      <c r="P58" s="25"/>
      <c r="Q58" s="86"/>
      <c r="R58" s="86"/>
      <c r="S58" s="86"/>
      <c r="T58" s="86"/>
      <c r="U58" s="87"/>
      <c r="V58" s="86"/>
      <c r="W58" s="86"/>
      <c r="X58" s="86"/>
      <c r="Y58" s="86">
        <v>0.4</v>
      </c>
      <c r="Z58" s="86"/>
      <c r="AA58" s="86"/>
      <c r="AB58" s="86"/>
      <c r="AC58" s="86"/>
      <c r="AD58" s="86"/>
      <c r="AE58" s="86"/>
      <c r="AF58" s="88"/>
      <c r="AG58" s="87"/>
      <c r="AH58" s="86"/>
      <c r="AI58" s="86"/>
      <c r="AJ58" s="86"/>
      <c r="AK58" s="86"/>
      <c r="AL58" s="86"/>
      <c r="AM58" s="86"/>
      <c r="AN58" s="86"/>
      <c r="AO58" s="86"/>
      <c r="AP58" s="86"/>
      <c r="AQ58" s="86"/>
      <c r="AR58" s="88"/>
      <c r="AS58" s="87"/>
      <c r="AT58" s="86"/>
      <c r="AU58" s="86"/>
      <c r="AV58" s="86"/>
      <c r="AW58" s="86"/>
      <c r="AX58" s="86"/>
      <c r="AY58" s="86"/>
      <c r="AZ58" s="86"/>
      <c r="BA58" s="86"/>
      <c r="BB58" s="86"/>
      <c r="BC58" s="86"/>
      <c r="BD58" s="88"/>
    </row>
    <row r="59" spans="1:56" s="9" customFormat="1" ht="18" customHeight="1" x14ac:dyDescent="0.3">
      <c r="A59" s="171"/>
      <c r="B59" s="174"/>
      <c r="C59" s="176"/>
      <c r="D59" s="177"/>
      <c r="E59" s="189"/>
      <c r="F59" s="104"/>
      <c r="G59" s="104"/>
      <c r="H59" s="55" t="s">
        <v>1</v>
      </c>
      <c r="I59" s="25"/>
      <c r="J59" s="25"/>
      <c r="K59" s="25"/>
      <c r="L59" s="25"/>
      <c r="M59" s="25"/>
      <c r="N59" s="25">
        <v>0.9</v>
      </c>
      <c r="O59" s="25"/>
      <c r="P59" s="25"/>
      <c r="Q59" s="25"/>
      <c r="R59" s="25"/>
      <c r="S59" s="25"/>
      <c r="T59" s="25"/>
      <c r="U59" s="28"/>
      <c r="V59" s="25"/>
      <c r="W59" s="25"/>
      <c r="X59" s="25"/>
      <c r="Y59" s="25">
        <v>0.4</v>
      </c>
      <c r="Z59" s="25"/>
      <c r="AA59" s="25"/>
      <c r="AB59" s="25"/>
      <c r="AC59" s="25"/>
      <c r="AD59" s="25"/>
      <c r="AE59" s="25"/>
      <c r="AF59" s="31"/>
      <c r="AG59" s="28"/>
      <c r="AH59" s="25"/>
      <c r="AI59" s="25"/>
      <c r="AJ59" s="25"/>
      <c r="AK59" s="25"/>
      <c r="AL59" s="25"/>
      <c r="AM59" s="25"/>
      <c r="AN59" s="25"/>
      <c r="AO59" s="25"/>
      <c r="AP59" s="25"/>
      <c r="AQ59" s="25"/>
      <c r="AR59" s="31"/>
      <c r="AS59" s="28"/>
      <c r="AT59" s="25"/>
      <c r="AU59" s="25"/>
      <c r="AV59" s="25"/>
      <c r="AW59" s="25"/>
      <c r="AX59" s="25"/>
      <c r="AY59" s="25"/>
      <c r="AZ59" s="25"/>
      <c r="BA59" s="25"/>
      <c r="BB59" s="25"/>
      <c r="BC59" s="25"/>
      <c r="BD59" s="31"/>
    </row>
    <row r="60" spans="1:56" s="9" customFormat="1" ht="18" customHeight="1" x14ac:dyDescent="0.3">
      <c r="A60" s="172"/>
      <c r="B60" s="175"/>
      <c r="C60" s="168"/>
      <c r="D60" s="169"/>
      <c r="E60" s="190"/>
      <c r="F60" s="56" t="str">
        <f>(IF(OR(F59="",F58=""),"-",F59-F58))</f>
        <v>-</v>
      </c>
      <c r="G60" s="56" t="str">
        <f>(IF(OR(G59="",G58=""),"-",G59-G58))</f>
        <v>-</v>
      </c>
      <c r="H60" s="57" t="s">
        <v>9</v>
      </c>
      <c r="I60" s="32" t="str">
        <f>IF(AND(I58="",I59&gt;0),(IF((SUM($I58:I58)&gt;0),I59-1,I59-I58)),(IF(I58="","-",(IF(AND(I58&gt;0,I59="",MAX(H59:$I59)&gt;0),"-",(IF(AND(I58&gt;0,I59="",MAX(H59:$I59)=0),"-",I59-I58)))))))</f>
        <v>-</v>
      </c>
      <c r="J60" s="32" t="str">
        <f>IF(AND(J58="",J59&gt;0),(IF((SUM($I58:J58)&gt;0),J59-1,J59-J58)),(IF(J58="","-",(IF(AND(J58&gt;0,J59="",MAX(I59:$I59)&gt;0),"-",(IF(AND(J58&gt;0,J59="",MAX(I59:$I59)=0),"-",J59-J58)))))))</f>
        <v>-</v>
      </c>
      <c r="K60" s="32" t="str">
        <f>IF(AND(K58="",K59&gt;0),(IF((SUM($I58:K58)&gt;0),K59-1,K59-K58)),(IF(K58="","-",(IF(AND(K58&gt;0,K59="",MAX($I59:J59)&gt;0),"-",(IF(AND(K58&gt;0,K59="",MAX($I59:J59)=0),"-",K59-K58)))))))</f>
        <v>-</v>
      </c>
      <c r="L60" s="32" t="str">
        <f>IF(AND(L58="",L59&gt;0),(IF((SUM($I58:L58)&gt;0),L59-1,L59-L58)),(IF(L58="","-",(IF(AND(L58&gt;0,L59="",MAX($I59:K59)&gt;0),"-",(IF(AND(L58&gt;0,L59="",MAX($I59:K59)=0),"-",L59-L58)))))))</f>
        <v>-</v>
      </c>
      <c r="M60" s="32" t="str">
        <f>IF(AND(M58="",M59&gt;0),(IF((SUM($I58:M58)&gt;0),M59-1,M59-M58)),(IF(M58="","-",(IF(AND(M58&gt;0,M59="",MAX($I59:L59)&gt;0),"-",(IF(AND(M58&gt;0,M59="",MAX($I59:L59)=0),"-",M59-M58)))))))</f>
        <v>-</v>
      </c>
      <c r="N60" s="32">
        <f>IF(AND(N58="",N59&gt;0),(IF((SUM($I58:N58)&gt;0),N59-1,N59-N58)),(IF(N58="","-",(IF(AND(N58&gt;0,N59="",MAX($I59:M59)&gt;0),"-",(IF(AND(N58&gt;0,N59="",MAX($I59:M59)=0),"-",N59-N58)))))))</f>
        <v>0</v>
      </c>
      <c r="O60" s="32" t="str">
        <f>IF(AND(O58="",O59&gt;0),(IF((SUM($I58:O58)&gt;0),O59-1,O59-O58)),(IF(O58="","-",(IF(AND(O58&gt;0,O59="",MAX($I59:N59)&gt;0),"-",(IF(AND(O58&gt;0,O59="",MAX($I59:N59)=0),"-",O59-O58)))))))</f>
        <v>-</v>
      </c>
      <c r="P60" s="32" t="str">
        <f>IF(AND(P58="",P59&gt;0),(IF((SUM($I58:P58)&gt;0),P59-1,P59-P58)),(IF(P58="","-",(IF(AND(P58&gt;0,P59="",MAX($I59:O59)&gt;0),"-",(IF(AND(P58&gt;0,P59="",MAX($I59:O59)=0),"-",P59-P58)))))))</f>
        <v>-</v>
      </c>
      <c r="Q60" s="32" t="str">
        <f>IF(AND(Q58="",Q59&gt;0),(IF((SUM($I58:Q58)&gt;0),Q59-1,Q59-Q58)),(IF(Q58="","-",(IF(AND(Q58&gt;0,Q59="",MAX($I59:P59)&gt;0),"-",(IF(AND(Q58&gt;0,Q59="",MAX($I59:P59)=0),"-",Q59-Q58)))))))</f>
        <v>-</v>
      </c>
      <c r="R60" s="32" t="str">
        <f>IF(AND(R58="",R59&gt;0),(IF((SUM($I58:R58)&gt;0),R59-1,R59-R58)),(IF(R58="","-",(IF(AND(R58&gt;0,R59="",MAX($I59:Q59)&gt;0),"-",(IF(AND(R58&gt;0,R59="",MAX($I59:Q59)=0),"-",R59-R58)))))))</f>
        <v>-</v>
      </c>
      <c r="S60" s="32" t="str">
        <f>IF(AND(S58="",S59&gt;0),(IF((SUM($I58:S58)&gt;0),S59-1,S59-S58)),(IF(S58="","-",(IF(AND(S58&gt;0,S59="",MAX($I59:R59)&gt;0),"-",(IF(AND(S58&gt;0,S59="",MAX($I59:R59)=0),"-",S59-S58)))))))</f>
        <v>-</v>
      </c>
      <c r="T60" s="34" t="str">
        <f>IF(AND(T58="",T59&gt;0),(IF((SUM($I58:T58)&gt;0),T59-1,T59-T58)),(IF(T58="","-",(IF(AND(T58&gt;0,T59="",MAX($I59:S59)&gt;0),"-",(IF(AND(T58&gt;0,T59="",MAX($I59:S59)=0),"-",T59-T58)))))))</f>
        <v>-</v>
      </c>
      <c r="U60" s="32" t="str">
        <f>IF(AND(U58="",U59&gt;0),(IF((SUM($I58:U58)&gt;0),U59-1,U59-U58)),(IF(U58="","-",(IF(AND(U58&gt;0,U59="",MAX($I59:T59)&gt;0),"-",(IF(AND(U58&gt;0,U59="",MAX($I59:T59)=0),"-",U59-U58)))))))</f>
        <v>-</v>
      </c>
      <c r="V60" s="32" t="str">
        <f>IF(AND(V58="",V59&gt;0),(IF((SUM($I58:V58)&gt;0),V59-1,V59-V58)),(IF(V58="","-",(IF(AND(V58&gt;0,V59="",MAX($I59:U59)&gt;0),"-",(IF(AND(V58&gt;0,V59="",MAX($I59:U59)=0),"-",V59-V58)))))))</f>
        <v>-</v>
      </c>
      <c r="W60" s="32" t="str">
        <f>IF(AND(W58="",W59&gt;0),(IF((SUM($I58:W58)&gt;0),W59-1,W59-W58)),(IF(W58="","-",(IF(AND(W58&gt;0,W59="",MAX($I59:V59)&gt;0),"-",(IF(AND(W58&gt;0,W59="",MAX($I59:V59)=0),"-",W59-W58)))))))</f>
        <v>-</v>
      </c>
      <c r="X60" s="32" t="str">
        <f>IF(AND(X58="",X59&gt;0),(IF((SUM($I58:X58)&gt;0),X59-1,X59-X58)),(IF(X58="","-",(IF(AND(X58&gt;0,X59="",MAX($I59:W59)&gt;0),"-",(IF(AND(X58&gt;0,X59="",MAX($I59:W59)=0),"-",X59-X58)))))))</f>
        <v>-</v>
      </c>
      <c r="Y60" s="32">
        <f>IF(AND(Y58="",Y59&gt;0),(IF((SUM($I58:Y58)&gt;0),Y59-1,Y59-Y58)),(IF(Y58="","-",(IF(AND(Y58&gt;0,Y59="",MAX($I59:X59)&gt;0),"-",(IF(AND(Y58&gt;0,Y59="",MAX($I59:X59)=0),"-",Y59-Y58)))))))</f>
        <v>0</v>
      </c>
      <c r="Z60" s="32" t="str">
        <f>IF(AND(Z58="",Z59&gt;0),(IF((SUM($I58:Z58)&gt;0),Z59-1,Z59-Z58)),(IF(Z58="","-",(IF(AND(Z58&gt;0,Z59="",MAX($I59:Y59)&gt;0),"-",(IF(AND(Z58&gt;0,Z59="",MAX($I59:Y59)=0),"-",Z59-Z58)))))))</f>
        <v>-</v>
      </c>
      <c r="AA60" s="32" t="str">
        <f>IF(AND(AA58="",AA59&gt;0),(IF((SUM($I58:AA58)&gt;0),AA59-1,AA59-AA58)),(IF(AA58="","-",(IF(AND(AA58&gt;0,AA59="",MAX($I59:Z59)&gt;0),"-",(IF(AND(AA58&gt;0,AA59="",MAX($I59:Z59)=0),"-",AA59-AA58)))))))</f>
        <v>-</v>
      </c>
      <c r="AB60" s="32" t="str">
        <f>IF(AND(AB58="",AB59&gt;0),(IF((SUM($I58:AB58)&gt;0),AB59-1,AB59-AB58)),(IF(AB58="","-",(IF(AND(AB58&gt;0,AB59="",MAX($I59:AA59)&gt;0),"-",(IF(AND(AB58&gt;0,AB59="",MAX($I59:AA59)=0),"-",AB59-AB58)))))))</f>
        <v>-</v>
      </c>
      <c r="AC60" s="32" t="str">
        <f>IF(AND(AC58="",AC59&gt;0),(IF((SUM($I58:AC58)&gt;0),AC59-1,AC59-AC58)),(IF(AC58="","-",(IF(AND(AC58&gt;0,AC59="",MAX($I59:AB59)&gt;0),"-",(IF(AND(AC58&gt;0,AC59="",MAX($I59:AB59)=0),"-",AC59-AC58)))))))</f>
        <v>-</v>
      </c>
      <c r="AD60" s="32" t="str">
        <f>IF(AND(AD58="",AD59&gt;0),(IF((SUM($I58:AD58)&gt;0),AD59-1,AD59-AD58)),(IF(AD58="","-",(IF(AND(AD58&gt;0,AD59="",MAX($I59:AC59)&gt;0),"-",(IF(AND(AD58&gt;0,AD59="",MAX($I59:AC59)=0),"-",AD59-AD58)))))))</f>
        <v>-</v>
      </c>
      <c r="AE60" s="32" t="str">
        <f>IF(AND(AE58="",AE59&gt;0),(IF((SUM($I58:AE58)&gt;0),AE59-1,AE59-AE58)),(IF(AE58="","-",(IF(AND(AE58&gt;0,AE59="",MAX($I59:AD59)&gt;0),"-",(IF(AND(AE58&gt;0,AE59="",MAX($I59:AD59)=0),"-",AE59-AE58)))))))</f>
        <v>-</v>
      </c>
      <c r="AF60" s="34" t="str">
        <f>IF(AND(AF58="",AF59&gt;0),(IF((SUM($I58:AF58)&gt;0),AF59-1,AF59-AF58)),(IF(AF58="","-",(IF(AND(AF58&gt;0,AF59="",MAX($I59:AE59)&gt;0),"-",(IF(AND(AF58&gt;0,AF59="",MAX($I59:AE59)=0),"-",AF59-AF58)))))))</f>
        <v>-</v>
      </c>
      <c r="AG60" s="32" t="str">
        <f>IF(AND(AG58="",AG59&gt;0),(IF((SUM($I58:AG58)&gt;0),AG59-1,AG59-AG58)),(IF(AG58="","-",(IF(AND(AG58&gt;0,AG59="",MAX($I59:AF59)&gt;0),"-",(IF(AND(AG58&gt;0,AG59="",MAX($I59:AF59)=0),"-",AG59-AG58)))))))</f>
        <v>-</v>
      </c>
      <c r="AH60" s="32" t="str">
        <f>IF(AND(AH58="",AH59&gt;0),(IF((SUM($I58:AH58)&gt;0),AH59-1,AH59-AH58)),(IF(AH58="","-",(IF(AND(AH58&gt;0,AH59="",MAX($I59:AG59)&gt;0),"-",(IF(AND(AH58&gt;0,AH59="",MAX($I59:AG59)=0),"-",AH59-AH58)))))))</f>
        <v>-</v>
      </c>
      <c r="AI60" s="32" t="str">
        <f>IF(AND(AI58="",AI59&gt;0),(IF((SUM($I58:AI58)&gt;0),AI59-1,AI59-AI58)),(IF(AI58="","-",(IF(AND(AI58&gt;0,AI59="",MAX($I59:AH59)&gt;0),"-",(IF(AND(AI58&gt;0,AI59="",MAX($I59:AH59)=0),"-",AI59-AI58)))))))</f>
        <v>-</v>
      </c>
      <c r="AJ60" s="32" t="str">
        <f>IF(AND(AJ58="",AJ59&gt;0),(IF((SUM($I58:AJ58)&gt;0),AJ59-1,AJ59-AJ58)),(IF(AJ58="","-",(IF(AND(AJ58&gt;0,AJ59="",MAX($I59:AI59)&gt;0),"-",(IF(AND(AJ58&gt;0,AJ59="",MAX($I59:AI59)=0),"-",AJ59-AJ58)))))))</f>
        <v>-</v>
      </c>
      <c r="AK60" s="32" t="str">
        <f>IF(AND(AK58="",AK59&gt;0),(IF((SUM($I58:AK58)&gt;0),AK59-1,AK59-AK58)),(IF(AK58="","-",(IF(AND(AK58&gt;0,AK59="",MAX($I59:AJ59)&gt;0),"-",(IF(AND(AK58&gt;0,AK59="",MAX($I59:AJ59)=0),"-",AK59-AK58)))))))</f>
        <v>-</v>
      </c>
      <c r="AL60" s="32" t="str">
        <f>IF(AND(AL58="",AL59&gt;0),(IF((SUM($I58:AL58)&gt;0),AL59-1,AL59-AL58)),(IF(AL58="","-",(IF(AND(AL58&gt;0,AL59="",MAX($I59:AK59)&gt;0),"-",(IF(AND(AL58&gt;0,AL59="",MAX($I59:AK59)=0),"-",AL59-AL58)))))))</f>
        <v>-</v>
      </c>
      <c r="AM60" s="32" t="str">
        <f>IF(AND(AM58="",AM59&gt;0),(IF((SUM($I58:AM58)&gt;0),AM59-1,AM59-AM58)),(IF(AM58="","-",(IF(AND(AM58&gt;0,AM59="",MAX($I59:AL59)&gt;0),"-",(IF(AND(AM58&gt;0,AM59="",MAX($I59:AL59)=0),"-",AM59-AM58)))))))</f>
        <v>-</v>
      </c>
      <c r="AN60" s="32" t="str">
        <f>IF(AND(AN58="",AN59&gt;0),(IF((SUM($I58:AN58)&gt;0),AN59-1,AN59-AN58)),(IF(AN58="","-",(IF(AND(AN58&gt;0,AN59="",MAX($I59:AM59)&gt;0),"-",(IF(AND(AN58&gt;0,AN59="",MAX($I59:AM59)=0),"-",AN59-AN58)))))))</f>
        <v>-</v>
      </c>
      <c r="AO60" s="32" t="str">
        <f>IF(AND(AO58="",AO59&gt;0),(IF((SUM($I58:AO58)&gt;0),AO59-1,AO59-AO58)),(IF(AO58="","-",(IF(AND(AO58&gt;0,AO59="",MAX($I59:AN59)&gt;0),"-",(IF(AND(AO58&gt;0,AO59="",MAX($I59:AN59)=0),"-",AO59-AO58)))))))</f>
        <v>-</v>
      </c>
      <c r="AP60" s="32" t="str">
        <f>IF(AND(AP58="",AP59&gt;0),(IF((SUM($I58:AP58)&gt;0),AP59-1,AP59-AP58)),(IF(AP58="","-",(IF(AND(AP58&gt;0,AP59="",MAX($I59:AO59)&gt;0),"-",(IF(AND(AP58&gt;0,AP59="",MAX($I59:AO59)=0),"-",AP59-AP58)))))))</f>
        <v>-</v>
      </c>
      <c r="AQ60" s="32" t="str">
        <f>IF(AND(AQ58="",AQ59&gt;0),(IF((SUM($I58:AQ58)&gt;0),AQ59-1,AQ59-AQ58)),(IF(AQ58="","-",(IF(AND(AQ58&gt;0,AQ59="",MAX($I59:AP59)&gt;0),"-",(IF(AND(AQ58&gt;0,AQ59="",MAX($I59:AP59)=0),"-",AQ59-AQ58)))))))</f>
        <v>-</v>
      </c>
      <c r="AR60" s="34" t="str">
        <f>IF(AND(AR58="",AR59&gt;0),(IF((SUM($I58:AR58)&gt;0),AR59-1,AR59-AR58)),(IF(AR58="","-",(IF(AND(AR58&gt;0,AR59="",MAX($I59:AQ59)&gt;0),"-",(IF(AND(AR58&gt;0,AR59="",MAX($I59:AQ59)=0),"-",AR59-AR58)))))))</f>
        <v>-</v>
      </c>
      <c r="AS60" s="32" t="str">
        <f>IF(AND(AS58="",AS59&gt;0),(IF((SUM($I58:AS58)&gt;0),AS59-1,AS59-AS58)),(IF(AS58="","-",(IF(AND(AS58&gt;0,AS59="",MAX($I59:AF59)&gt;0),"-",(IF(AND(AS58&gt;0,AS59="",MAX($I59:AF59)=0),"-",AS59-AS58)))))))</f>
        <v>-</v>
      </c>
      <c r="AT60" s="32" t="str">
        <f>IF(AND(AT58="",AT59&gt;0),(IF((SUM($I58:AT58)&gt;0),AT59-1,AT59-AT58)),(IF(AT58="","-",(IF(AND(AT58&gt;0,AT59="",MAX($I59:AS59)&gt;0),"-",(IF(AND(AT58&gt;0,AT59="",MAX($I59:AS59)=0),"-",AT59-AT58)))))))</f>
        <v>-</v>
      </c>
      <c r="AU60" s="32" t="str">
        <f>IF(AND(AU58="",AU59&gt;0),(IF((SUM($I58:AU58)&gt;0),AU59-1,AU59-AU58)),(IF(AU58="","-",(IF(AND(AU58&gt;0,AU59="",MAX($I59:AT59)&gt;0),"-",(IF(AND(AU58&gt;0,AU59="",MAX($I59:AT59)=0),"-",AU59-AU58)))))))</f>
        <v>-</v>
      </c>
      <c r="AV60" s="32" t="str">
        <f>IF(AND(AV58="",AV59&gt;0),(IF((SUM($I58:AV58)&gt;0),AV59-1,AV59-AV58)),(IF(AV58="","-",(IF(AND(AV58&gt;0,AV59="",MAX($I59:AU59)&gt;0),"-",(IF(AND(AV58&gt;0,AV59="",MAX($I59:AU59)=0),"-",AV59-AV58)))))))</f>
        <v>-</v>
      </c>
      <c r="AW60" s="32" t="str">
        <f>IF(AND(AW58="",AW59&gt;0),(IF((SUM($I58:AW58)&gt;0),AW59-1,AW59-AW58)),(IF(AW58="","-",(IF(AND(AW58&gt;0,AW59="",MAX($I59:AV59)&gt;0),"-",(IF(AND(AW58&gt;0,AW59="",MAX($I59:AV59)=0),"-",AW59-AW58)))))))</f>
        <v>-</v>
      </c>
      <c r="AX60" s="32" t="str">
        <f>IF(AND(AX58="",AX59&gt;0),(IF((SUM($I58:AX58)&gt;0),AX59-1,AX59-AX58)),(IF(AX58="","-",(IF(AND(AX58&gt;0,AX59="",MAX($I59:AW59)&gt;0),"-",(IF(AND(AX58&gt;0,AX59="",MAX($I59:AW59)=0),"-",AX59-AX58)))))))</f>
        <v>-</v>
      </c>
      <c r="AY60" s="32" t="str">
        <f>IF(AND(AY58="",AY59&gt;0),(IF((SUM($I58:AY58)&gt;0),AY59-1,AY59-AY58)),(IF(AY58="","-",(IF(AND(AY58&gt;0,AY59="",MAX($I59:AX59)&gt;0),"-",(IF(AND(AY58&gt;0,AY59="",MAX($I59:AX59)=0),"-",AY59-AY58)))))))</f>
        <v>-</v>
      </c>
      <c r="AZ60" s="32" t="str">
        <f>IF(AND(AZ58="",AZ59&gt;0),(IF((SUM($I58:AZ58)&gt;0),AZ59-1,AZ59-AZ58)),(IF(AZ58="","-",(IF(AND(AZ58&gt;0,AZ59="",MAX($I59:AY59)&gt;0),"-",(IF(AND(AZ58&gt;0,AZ59="",MAX($I59:AY59)=0),"-",AZ59-AZ58)))))))</f>
        <v>-</v>
      </c>
      <c r="BA60" s="32" t="str">
        <f>IF(AND(BA58="",BA59&gt;0),(IF((SUM($I58:BA58)&gt;0),BA59-1,BA59-BA58)),(IF(BA58="","-",(IF(AND(BA58&gt;0,BA59="",MAX($I59:AZ59)&gt;0),"-",(IF(AND(BA58&gt;0,BA59="",MAX($I59:AZ59)=0),"-",BA59-BA58)))))))</f>
        <v>-</v>
      </c>
      <c r="BB60" s="32" t="str">
        <f>IF(AND(BB58="",BB59&gt;0),(IF((SUM($I58:BB58)&gt;0),BB59-1,BB59-BB58)),(IF(BB58="","-",(IF(AND(BB58&gt;0,BB59="",MAX($I59:BA59)&gt;0),"-",(IF(AND(BB58&gt;0,BB59="",MAX($I59:BA59)=0),"-",BB59-BB58)))))))</f>
        <v>-</v>
      </c>
      <c r="BC60" s="32" t="str">
        <f>IF(AND(BC58="",BC59&gt;0),(IF((SUM($I58:BC58)&gt;0),BC59-1,BC59-BC58)),(IF(BC58="","-",(IF(AND(BC58&gt;0,BC59="",MAX($I59:BB59)&gt;0),"-",(IF(AND(BC58&gt;0,BC59="",MAX($I59:BB59)=0),"-",BC59-BC58)))))))</f>
        <v>-</v>
      </c>
      <c r="BD60" s="34" t="str">
        <f>IF(AND(BD58="",BD59&gt;0),(IF((SUM($I58:BD58)&gt;0),BD59-1,BD59-BD58)),(IF(BD58="","-",(IF(AND(BD58&gt;0,BD59="",MAX($I59:BC59)&gt;0),"-",(IF(AND(BD58&gt;0,BD59="",MAX($I59:BC59)=0),"-",BD59-BD58)))))))</f>
        <v>-</v>
      </c>
    </row>
    <row r="61" spans="1:56" s="9" customFormat="1" ht="18" customHeight="1" x14ac:dyDescent="0.3">
      <c r="A61" s="170" t="s">
        <v>93</v>
      </c>
      <c r="B61" s="173"/>
      <c r="C61" s="166"/>
      <c r="D61" s="167"/>
      <c r="E61" s="188"/>
      <c r="F61" s="103"/>
      <c r="G61" s="103"/>
      <c r="H61" s="54" t="s">
        <v>4</v>
      </c>
      <c r="I61" s="86"/>
      <c r="J61" s="86"/>
      <c r="K61" s="86"/>
      <c r="L61" s="86"/>
      <c r="M61" s="86"/>
      <c r="N61" s="86"/>
      <c r="O61" s="86">
        <v>0.85</v>
      </c>
      <c r="P61" s="25"/>
      <c r="Q61" s="86"/>
      <c r="R61" s="86"/>
      <c r="S61" s="86"/>
      <c r="T61" s="86"/>
      <c r="U61" s="87"/>
      <c r="V61" s="86"/>
      <c r="W61" s="86"/>
      <c r="X61" s="86"/>
      <c r="Y61" s="86"/>
      <c r="Z61" s="86">
        <v>0.5</v>
      </c>
      <c r="AA61" s="86"/>
      <c r="AB61" s="86"/>
      <c r="AC61" s="86"/>
      <c r="AD61" s="86"/>
      <c r="AE61" s="86"/>
      <c r="AF61" s="88"/>
      <c r="AG61" s="87"/>
      <c r="AH61" s="86"/>
      <c r="AI61" s="86"/>
      <c r="AJ61" s="86"/>
      <c r="AK61" s="86"/>
      <c r="AL61" s="86"/>
      <c r="AM61" s="86"/>
      <c r="AN61" s="86"/>
      <c r="AO61" s="86"/>
      <c r="AP61" s="86"/>
      <c r="AQ61" s="86"/>
      <c r="AR61" s="88"/>
      <c r="AS61" s="87"/>
      <c r="AT61" s="86"/>
      <c r="AU61" s="86"/>
      <c r="AV61" s="86"/>
      <c r="AW61" s="86"/>
      <c r="AX61" s="86"/>
      <c r="AY61" s="86"/>
      <c r="AZ61" s="86"/>
      <c r="BA61" s="86"/>
      <c r="BB61" s="86"/>
      <c r="BC61" s="86"/>
      <c r="BD61" s="88"/>
    </row>
    <row r="62" spans="1:56" s="9" customFormat="1" ht="18" customHeight="1" x14ac:dyDescent="0.3">
      <c r="A62" s="171"/>
      <c r="B62" s="174"/>
      <c r="C62" s="176"/>
      <c r="D62" s="177"/>
      <c r="E62" s="189"/>
      <c r="F62" s="105"/>
      <c r="G62" s="105"/>
      <c r="H62" s="58" t="s">
        <v>1</v>
      </c>
      <c r="I62" s="25"/>
      <c r="J62" s="25"/>
      <c r="K62" s="25"/>
      <c r="L62" s="25"/>
      <c r="M62" s="25"/>
      <c r="N62" s="25"/>
      <c r="O62" s="25">
        <v>0.85</v>
      </c>
      <c r="P62" s="25"/>
      <c r="Q62" s="25"/>
      <c r="R62" s="25"/>
      <c r="S62" s="25"/>
      <c r="T62" s="25"/>
      <c r="U62" s="28"/>
      <c r="V62" s="25"/>
      <c r="W62" s="25"/>
      <c r="X62" s="25"/>
      <c r="Y62" s="25"/>
      <c r="Z62" s="25">
        <v>0.5</v>
      </c>
      <c r="AA62" s="25"/>
      <c r="AB62" s="25"/>
      <c r="AC62" s="25"/>
      <c r="AD62" s="25"/>
      <c r="AE62" s="25"/>
      <c r="AF62" s="31"/>
      <c r="AG62" s="28"/>
      <c r="AH62" s="25"/>
      <c r="AI62" s="25"/>
      <c r="AJ62" s="25"/>
      <c r="AK62" s="25"/>
      <c r="AL62" s="25"/>
      <c r="AM62" s="25"/>
      <c r="AN62" s="25"/>
      <c r="AO62" s="25"/>
      <c r="AP62" s="25"/>
      <c r="AQ62" s="25"/>
      <c r="AR62" s="31"/>
      <c r="AS62" s="28"/>
      <c r="AT62" s="25"/>
      <c r="AU62" s="25"/>
      <c r="AV62" s="25"/>
      <c r="AW62" s="25"/>
      <c r="AX62" s="25"/>
      <c r="AY62" s="25"/>
      <c r="AZ62" s="25"/>
      <c r="BA62" s="25"/>
      <c r="BB62" s="25"/>
      <c r="BC62" s="25"/>
      <c r="BD62" s="31"/>
    </row>
    <row r="63" spans="1:56" s="9" customFormat="1" ht="18" customHeight="1" x14ac:dyDescent="0.3">
      <c r="A63" s="172"/>
      <c r="B63" s="175"/>
      <c r="C63" s="168"/>
      <c r="D63" s="169"/>
      <c r="E63" s="190"/>
      <c r="F63" s="56" t="str">
        <f>(IF(OR(F62="",F61=""),"-",F62-F61))</f>
        <v>-</v>
      </c>
      <c r="G63" s="56" t="str">
        <f>(IF(OR(G62="",G61=""),"-",G62-G61))</f>
        <v>-</v>
      </c>
      <c r="H63" s="57" t="s">
        <v>9</v>
      </c>
      <c r="I63" s="32" t="str">
        <f>IF(AND(I61="",I62&gt;0),(IF((SUM($I61:I61)&gt;0),I62-1,I62-I61)),(IF(I61="","-",(IF(AND(I61&gt;0,I62="",MAX(H62:$I62)&gt;0),"-",(IF(AND(I61&gt;0,I62="",MAX(H62:$I62)=0),"-",I62-I61)))))))</f>
        <v>-</v>
      </c>
      <c r="J63" s="32" t="str">
        <f>IF(AND(J61="",J62&gt;0),(IF((SUM($I61:J61)&gt;0),J62-1,J62-J61)),(IF(J61="","-",(IF(AND(J61&gt;0,J62="",MAX(I62:$I62)&gt;0),"-",(IF(AND(J61&gt;0,J62="",MAX(I62:$I62)=0),"-",J62-J61)))))))</f>
        <v>-</v>
      </c>
      <c r="K63" s="32" t="str">
        <f>IF(AND(K61="",K62&gt;0),(IF((SUM($I61:K61)&gt;0),K62-1,K62-K61)),(IF(K61="","-",(IF(AND(K61&gt;0,K62="",MAX($I62:J62)&gt;0),"-",(IF(AND(K61&gt;0,K62="",MAX($I62:J62)=0),"-",K62-K61)))))))</f>
        <v>-</v>
      </c>
      <c r="L63" s="32" t="str">
        <f>IF(AND(L61="",L62&gt;0),(IF((SUM($I61:L61)&gt;0),L62-1,L62-L61)),(IF(L61="","-",(IF(AND(L61&gt;0,L62="",MAX($I62:K62)&gt;0),"-",(IF(AND(L61&gt;0,L62="",MAX($I62:K62)=0),"-",L62-L61)))))))</f>
        <v>-</v>
      </c>
      <c r="M63" s="32" t="str">
        <f>IF(AND(M61="",M62&gt;0),(IF((SUM($I61:M61)&gt;0),M62-1,M62-M61)),(IF(M61="","-",(IF(AND(M61&gt;0,M62="",MAX($I62:L62)&gt;0),"-",(IF(AND(M61&gt;0,M62="",MAX($I62:L62)=0),"-",M62-M61)))))))</f>
        <v>-</v>
      </c>
      <c r="N63" s="32" t="str">
        <f>IF(AND(N61="",N62&gt;0),(IF((SUM($I61:N61)&gt;0),N62-1,N62-N61)),(IF(N61="","-",(IF(AND(N61&gt;0,N62="",MAX($I62:M62)&gt;0),"-",(IF(AND(N61&gt;0,N62="",MAX($I62:M62)=0),"-",N62-N61)))))))</f>
        <v>-</v>
      </c>
      <c r="O63" s="32">
        <f>IF(AND(O61="",O62&gt;0),(IF((SUM($I61:O61)&gt;0),O62-1,O62-O61)),(IF(O61="","-",(IF(AND(O61&gt;0,O62="",MAX($I62:N62)&gt;0),"-",(IF(AND(O61&gt;0,O62="",MAX($I62:N62)=0),"-",O62-O61)))))))</f>
        <v>0</v>
      </c>
      <c r="P63" s="32" t="str">
        <f>IF(AND(P61="",P62&gt;0),(IF((SUM($I61:P61)&gt;0),P62-1,P62-P61)),(IF(P61="","-",(IF(AND(P61&gt;0,P62="",MAX($I62:O62)&gt;0),"-",(IF(AND(P61&gt;0,P62="",MAX($I62:O62)=0),"-",P62-P61)))))))</f>
        <v>-</v>
      </c>
      <c r="Q63" s="32" t="str">
        <f>IF(AND(Q61="",Q62&gt;0),(IF((SUM($I61:Q61)&gt;0),Q62-1,Q62-Q61)),(IF(Q61="","-",(IF(AND(Q61&gt;0,Q62="",MAX($I62:P62)&gt;0),"-",(IF(AND(Q61&gt;0,Q62="",MAX($I62:P62)=0),"-",Q62-Q61)))))))</f>
        <v>-</v>
      </c>
      <c r="R63" s="32" t="str">
        <f>IF(AND(R61="",R62&gt;0),(IF((SUM($I61:R61)&gt;0),R62-1,R62-R61)),(IF(R61="","-",(IF(AND(R61&gt;0,R62="",MAX($I62:Q62)&gt;0),"-",(IF(AND(R61&gt;0,R62="",MAX($I62:Q62)=0),"-",R62-R61)))))))</f>
        <v>-</v>
      </c>
      <c r="S63" s="32" t="str">
        <f>IF(AND(S61="",S62&gt;0),(IF((SUM($I61:S61)&gt;0),S62-1,S62-S61)),(IF(S61="","-",(IF(AND(S61&gt;0,S62="",MAX($I62:R62)&gt;0),"-",(IF(AND(S61&gt;0,S62="",MAX($I62:R62)=0),"-",S62-S61)))))))</f>
        <v>-</v>
      </c>
      <c r="T63" s="34" t="str">
        <f>IF(AND(T61="",T62&gt;0),(IF((SUM($I61:T61)&gt;0),T62-1,T62-T61)),(IF(T61="","-",(IF(AND(T61&gt;0,T62="",MAX($I62:S62)&gt;0),"-",(IF(AND(T61&gt;0,T62="",MAX($I62:S62)=0),"-",T62-T61)))))))</f>
        <v>-</v>
      </c>
      <c r="U63" s="32" t="str">
        <f>IF(AND(U61="",U62&gt;0),(IF((SUM($I61:U61)&gt;0),U62-1,U62-U61)),(IF(U61="","-",(IF(AND(U61&gt;0,U62="",MAX($I62:T62)&gt;0),"-",(IF(AND(U61&gt;0,U62="",MAX($I62:T62)=0),"-",U62-U61)))))))</f>
        <v>-</v>
      </c>
      <c r="V63" s="32" t="str">
        <f>IF(AND(V61="",V62&gt;0),(IF((SUM($I61:V61)&gt;0),V62-1,V62-V61)),(IF(V61="","-",(IF(AND(V61&gt;0,V62="",MAX($I62:U62)&gt;0),"-",(IF(AND(V61&gt;0,V62="",MAX($I62:U62)=0),"-",V62-V61)))))))</f>
        <v>-</v>
      </c>
      <c r="W63" s="32" t="str">
        <f>IF(AND(W61="",W62&gt;0),(IF((SUM($I61:W61)&gt;0),W62-1,W62-W61)),(IF(W61="","-",(IF(AND(W61&gt;0,W62="",MAX($I62:V62)&gt;0),"-",(IF(AND(W61&gt;0,W62="",MAX($I62:V62)=0),"-",W62-W61)))))))</f>
        <v>-</v>
      </c>
      <c r="X63" s="32" t="str">
        <f>IF(AND(X61="",X62&gt;0),(IF((SUM($I61:X61)&gt;0),X62-1,X62-X61)),(IF(X61="","-",(IF(AND(X61&gt;0,X62="",MAX($I62:W62)&gt;0),"-",(IF(AND(X61&gt;0,X62="",MAX($I62:W62)=0),"-",X62-X61)))))))</f>
        <v>-</v>
      </c>
      <c r="Y63" s="32" t="str">
        <f>IF(AND(Y61="",Y62&gt;0),(IF((SUM($I61:Y61)&gt;0),Y62-1,Y62-Y61)),(IF(Y61="","-",(IF(AND(Y61&gt;0,Y62="",MAX($I62:X62)&gt;0),"-",(IF(AND(Y61&gt;0,Y62="",MAX($I62:X62)=0),"-",Y62-Y61)))))))</f>
        <v>-</v>
      </c>
      <c r="Z63" s="32">
        <f>IF(AND(Z61="",Z62&gt;0),(IF((SUM($I61:Z61)&gt;0),Z62-1,Z62-Z61)),(IF(Z61="","-",(IF(AND(Z61&gt;0,Z62="",MAX($I62:Y62)&gt;0),"-",(IF(AND(Z61&gt;0,Z62="",MAX($I62:Y62)=0),"-",Z62-Z61)))))))</f>
        <v>0</v>
      </c>
      <c r="AA63" s="32" t="str">
        <f>IF(AND(AA61="",AA62&gt;0),(IF((SUM($I61:AA61)&gt;0),AA62-1,AA62-AA61)),(IF(AA61="","-",(IF(AND(AA61&gt;0,AA62="",MAX($I62:Z62)&gt;0),"-",(IF(AND(AA61&gt;0,AA62="",MAX($I62:Z62)=0),"-",AA62-AA61)))))))</f>
        <v>-</v>
      </c>
      <c r="AB63" s="32" t="str">
        <f>IF(AND(AB61="",AB62&gt;0),(IF((SUM($I61:AB61)&gt;0),AB62-1,AB62-AB61)),(IF(AB61="","-",(IF(AND(AB61&gt;0,AB62="",MAX($I62:AA62)&gt;0),"-",(IF(AND(AB61&gt;0,AB62="",MAX($I62:AA62)=0),"-",AB62-AB61)))))))</f>
        <v>-</v>
      </c>
      <c r="AC63" s="32" t="str">
        <f>IF(AND(AC61="",AC62&gt;0),(IF((SUM($I61:AC61)&gt;0),AC62-1,AC62-AC61)),(IF(AC61="","-",(IF(AND(AC61&gt;0,AC62="",MAX($I62:AB62)&gt;0),"-",(IF(AND(AC61&gt;0,AC62="",MAX($I62:AB62)=0),"-",AC62-AC61)))))))</f>
        <v>-</v>
      </c>
      <c r="AD63" s="32" t="str">
        <f>IF(AND(AD61="",AD62&gt;0),(IF((SUM($I61:AD61)&gt;0),AD62-1,AD62-AD61)),(IF(AD61="","-",(IF(AND(AD61&gt;0,AD62="",MAX($I62:AC62)&gt;0),"-",(IF(AND(AD61&gt;0,AD62="",MAX($I62:AC62)=0),"-",AD62-AD61)))))))</f>
        <v>-</v>
      </c>
      <c r="AE63" s="32" t="str">
        <f>IF(AND(AE61="",AE62&gt;0),(IF((SUM($I61:AE61)&gt;0),AE62-1,AE62-AE61)),(IF(AE61="","-",(IF(AND(AE61&gt;0,AE62="",MAX($I62:AD62)&gt;0),"-",(IF(AND(AE61&gt;0,AE62="",MAX($I62:AD62)=0),"-",AE62-AE61)))))))</f>
        <v>-</v>
      </c>
      <c r="AF63" s="34" t="str">
        <f>IF(AND(AF61="",AF62&gt;0),(IF((SUM($I61:AF61)&gt;0),AF62-1,AF62-AF61)),(IF(AF61="","-",(IF(AND(AF61&gt;0,AF62="",MAX($I62:AE62)&gt;0),"-",(IF(AND(AF61&gt;0,AF62="",MAX($I62:AE62)=0),"-",AF62-AF61)))))))</f>
        <v>-</v>
      </c>
      <c r="AG63" s="32" t="str">
        <f>IF(AND(AG61="",AG62&gt;0),(IF((SUM($I61:AG61)&gt;0),AG62-1,AG62-AG61)),(IF(AG61="","-",(IF(AND(AG61&gt;0,AG62="",MAX($I62:AF62)&gt;0),"-",(IF(AND(AG61&gt;0,AG62="",MAX($I62:AF62)=0),"-",AG62-AG61)))))))</f>
        <v>-</v>
      </c>
      <c r="AH63" s="32" t="str">
        <f>IF(AND(AH61="",AH62&gt;0),(IF((SUM($I61:AH61)&gt;0),AH62-1,AH62-AH61)),(IF(AH61="","-",(IF(AND(AH61&gt;0,AH62="",MAX($I62:AG62)&gt;0),"-",(IF(AND(AH61&gt;0,AH62="",MAX($I62:AG62)=0),"-",AH62-AH61)))))))</f>
        <v>-</v>
      </c>
      <c r="AI63" s="32" t="str">
        <f>IF(AND(AI61="",AI62&gt;0),(IF((SUM($I61:AI61)&gt;0),AI62-1,AI62-AI61)),(IF(AI61="","-",(IF(AND(AI61&gt;0,AI62="",MAX($I62:AH62)&gt;0),"-",(IF(AND(AI61&gt;0,AI62="",MAX($I62:AH62)=0),"-",AI62-AI61)))))))</f>
        <v>-</v>
      </c>
      <c r="AJ63" s="32" t="str">
        <f>IF(AND(AJ61="",AJ62&gt;0),(IF((SUM($I61:AJ61)&gt;0),AJ62-1,AJ62-AJ61)),(IF(AJ61="","-",(IF(AND(AJ61&gt;0,AJ62="",MAX($I62:AI62)&gt;0),"-",(IF(AND(AJ61&gt;0,AJ62="",MAX($I62:AI62)=0),"-",AJ62-AJ61)))))))</f>
        <v>-</v>
      </c>
      <c r="AK63" s="32" t="str">
        <f>IF(AND(AK61="",AK62&gt;0),(IF((SUM($I61:AK61)&gt;0),AK62-1,AK62-AK61)),(IF(AK61="","-",(IF(AND(AK61&gt;0,AK62="",MAX($I62:AJ62)&gt;0),"-",(IF(AND(AK61&gt;0,AK62="",MAX($I62:AJ62)=0),"-",AK62-AK61)))))))</f>
        <v>-</v>
      </c>
      <c r="AL63" s="32" t="str">
        <f>IF(AND(AL61="",AL62&gt;0),(IF((SUM($I61:AL61)&gt;0),AL62-1,AL62-AL61)),(IF(AL61="","-",(IF(AND(AL61&gt;0,AL62="",MAX($I62:AK62)&gt;0),"-",(IF(AND(AL61&gt;0,AL62="",MAX($I62:AK62)=0),"-",AL62-AL61)))))))</f>
        <v>-</v>
      </c>
      <c r="AM63" s="32" t="str">
        <f>IF(AND(AM61="",AM62&gt;0),(IF((SUM($I61:AM61)&gt;0),AM62-1,AM62-AM61)),(IF(AM61="","-",(IF(AND(AM61&gt;0,AM62="",MAX($I62:AL62)&gt;0),"-",(IF(AND(AM61&gt;0,AM62="",MAX($I62:AL62)=0),"-",AM62-AM61)))))))</f>
        <v>-</v>
      </c>
      <c r="AN63" s="32" t="str">
        <f>IF(AND(AN61="",AN62&gt;0),(IF((SUM($I61:AN61)&gt;0),AN62-1,AN62-AN61)),(IF(AN61="","-",(IF(AND(AN61&gt;0,AN62="",MAX($I62:AM62)&gt;0),"-",(IF(AND(AN61&gt;0,AN62="",MAX($I62:AM62)=0),"-",AN62-AN61)))))))</f>
        <v>-</v>
      </c>
      <c r="AO63" s="32" t="str">
        <f>IF(AND(AO61="",AO62&gt;0),(IF((SUM($I61:AO61)&gt;0),AO62-1,AO62-AO61)),(IF(AO61="","-",(IF(AND(AO61&gt;0,AO62="",MAX($I62:AN62)&gt;0),"-",(IF(AND(AO61&gt;0,AO62="",MAX($I62:AN62)=0),"-",AO62-AO61)))))))</f>
        <v>-</v>
      </c>
      <c r="AP63" s="32" t="str">
        <f>IF(AND(AP61="",AP62&gt;0),(IF((SUM($I61:AP61)&gt;0),AP62-1,AP62-AP61)),(IF(AP61="","-",(IF(AND(AP61&gt;0,AP62="",MAX($I62:AO62)&gt;0),"-",(IF(AND(AP61&gt;0,AP62="",MAX($I62:AO62)=0),"-",AP62-AP61)))))))</f>
        <v>-</v>
      </c>
      <c r="AQ63" s="32" t="str">
        <f>IF(AND(AQ61="",AQ62&gt;0),(IF((SUM($I61:AQ61)&gt;0),AQ62-1,AQ62-AQ61)),(IF(AQ61="","-",(IF(AND(AQ61&gt;0,AQ62="",MAX($I62:AP62)&gt;0),"-",(IF(AND(AQ61&gt;0,AQ62="",MAX($I62:AP62)=0),"-",AQ62-AQ61)))))))</f>
        <v>-</v>
      </c>
      <c r="AR63" s="34" t="str">
        <f>IF(AND(AR61="",AR62&gt;0),(IF((SUM($I61:AR61)&gt;0),AR62-1,AR62-AR61)),(IF(AR61="","-",(IF(AND(AR61&gt;0,AR62="",MAX($I62:AQ62)&gt;0),"-",(IF(AND(AR61&gt;0,AR62="",MAX($I62:AQ62)=0),"-",AR62-AR61)))))))</f>
        <v>-</v>
      </c>
      <c r="AS63" s="32" t="str">
        <f>IF(AND(AS61="",AS62&gt;0),(IF((SUM($I61:AS61)&gt;0),AS62-1,AS62-AS61)),(IF(AS61="","-",(IF(AND(AS61&gt;0,AS62="",MAX($I62:AF62)&gt;0),"-",(IF(AND(AS61&gt;0,AS62="",MAX($I62:AF62)=0),"-",AS62-AS61)))))))</f>
        <v>-</v>
      </c>
      <c r="AT63" s="32" t="str">
        <f>IF(AND(AT61="",AT62&gt;0),(IF((SUM($I61:AT61)&gt;0),AT62-1,AT62-AT61)),(IF(AT61="","-",(IF(AND(AT61&gt;0,AT62="",MAX($I62:AS62)&gt;0),"-",(IF(AND(AT61&gt;0,AT62="",MAX($I62:AS62)=0),"-",AT62-AT61)))))))</f>
        <v>-</v>
      </c>
      <c r="AU63" s="32" t="str">
        <f>IF(AND(AU61="",AU62&gt;0),(IF((SUM($I61:AU61)&gt;0),AU62-1,AU62-AU61)),(IF(AU61="","-",(IF(AND(AU61&gt;0,AU62="",MAX($I62:AT62)&gt;0),"-",(IF(AND(AU61&gt;0,AU62="",MAX($I62:AT62)=0),"-",AU62-AU61)))))))</f>
        <v>-</v>
      </c>
      <c r="AV63" s="32" t="str">
        <f>IF(AND(AV61="",AV62&gt;0),(IF((SUM($I61:AV61)&gt;0),AV62-1,AV62-AV61)),(IF(AV61="","-",(IF(AND(AV61&gt;0,AV62="",MAX($I62:AU62)&gt;0),"-",(IF(AND(AV61&gt;0,AV62="",MAX($I62:AU62)=0),"-",AV62-AV61)))))))</f>
        <v>-</v>
      </c>
      <c r="AW63" s="32" t="str">
        <f>IF(AND(AW61="",AW62&gt;0),(IF((SUM($I61:AW61)&gt;0),AW62-1,AW62-AW61)),(IF(AW61="","-",(IF(AND(AW61&gt;0,AW62="",MAX($I62:AV62)&gt;0),"-",(IF(AND(AW61&gt;0,AW62="",MAX($I62:AV62)=0),"-",AW62-AW61)))))))</f>
        <v>-</v>
      </c>
      <c r="AX63" s="32" t="str">
        <f>IF(AND(AX61="",AX62&gt;0),(IF((SUM($I61:AX61)&gt;0),AX62-1,AX62-AX61)),(IF(AX61="","-",(IF(AND(AX61&gt;0,AX62="",MAX($I62:AW62)&gt;0),"-",(IF(AND(AX61&gt;0,AX62="",MAX($I62:AW62)=0),"-",AX62-AX61)))))))</f>
        <v>-</v>
      </c>
      <c r="AY63" s="32" t="str">
        <f>IF(AND(AY61="",AY62&gt;0),(IF((SUM($I61:AY61)&gt;0),AY62-1,AY62-AY61)),(IF(AY61="","-",(IF(AND(AY61&gt;0,AY62="",MAX($I62:AX62)&gt;0),"-",(IF(AND(AY61&gt;0,AY62="",MAX($I62:AX62)=0),"-",AY62-AY61)))))))</f>
        <v>-</v>
      </c>
      <c r="AZ63" s="32" t="str">
        <f>IF(AND(AZ61="",AZ62&gt;0),(IF((SUM($I61:AZ61)&gt;0),AZ62-1,AZ62-AZ61)),(IF(AZ61="","-",(IF(AND(AZ61&gt;0,AZ62="",MAX($I62:AY62)&gt;0),"-",(IF(AND(AZ61&gt;0,AZ62="",MAX($I62:AY62)=0),"-",AZ62-AZ61)))))))</f>
        <v>-</v>
      </c>
      <c r="BA63" s="32" t="str">
        <f>IF(AND(BA61="",BA62&gt;0),(IF((SUM($I61:BA61)&gt;0),BA62-1,BA62-BA61)),(IF(BA61="","-",(IF(AND(BA61&gt;0,BA62="",MAX($I62:AZ62)&gt;0),"-",(IF(AND(BA61&gt;0,BA62="",MAX($I62:AZ62)=0),"-",BA62-BA61)))))))</f>
        <v>-</v>
      </c>
      <c r="BB63" s="32" t="str">
        <f>IF(AND(BB61="",BB62&gt;0),(IF((SUM($I61:BB61)&gt;0),BB62-1,BB62-BB61)),(IF(BB61="","-",(IF(AND(BB61&gt;0,BB62="",MAX($I62:BA62)&gt;0),"-",(IF(AND(BB61&gt;0,BB62="",MAX($I62:BA62)=0),"-",BB62-BB61)))))))</f>
        <v>-</v>
      </c>
      <c r="BC63" s="32" t="str">
        <f>IF(AND(BC61="",BC62&gt;0),(IF((SUM($I61:BC61)&gt;0),BC62-1,BC62-BC61)),(IF(BC61="","-",(IF(AND(BC61&gt;0,BC62="",MAX($I62:BB62)&gt;0),"-",(IF(AND(BC61&gt;0,BC62="",MAX($I62:BB62)=0),"-",BC62-BC61)))))))</f>
        <v>-</v>
      </c>
      <c r="BD63" s="34" t="str">
        <f>IF(AND(BD61="",BD62&gt;0),(IF((SUM($I61:BD61)&gt;0),BD62-1,BD62-BD61)),(IF(BD61="","-",(IF(AND(BD61&gt;0,BD62="",MAX($I62:BC62)&gt;0),"-",(IF(AND(BD61&gt;0,BD62="",MAX($I62:BC62)=0),"-",BD62-BD61)))))))</f>
        <v>-</v>
      </c>
    </row>
    <row r="64" spans="1:56" s="9" customFormat="1" ht="18" customHeight="1" x14ac:dyDescent="0.3">
      <c r="A64" s="170" t="s">
        <v>94</v>
      </c>
      <c r="B64" s="173"/>
      <c r="C64" s="166"/>
      <c r="D64" s="167"/>
      <c r="E64" s="188"/>
      <c r="F64" s="103"/>
      <c r="G64" s="103"/>
      <c r="H64" s="54" t="s">
        <v>4</v>
      </c>
      <c r="I64" s="86"/>
      <c r="J64" s="86"/>
      <c r="K64" s="86"/>
      <c r="L64" s="86"/>
      <c r="M64" s="86"/>
      <c r="N64" s="86"/>
      <c r="O64" s="86"/>
      <c r="P64" s="25">
        <v>0.99</v>
      </c>
      <c r="Q64" s="86"/>
      <c r="R64" s="86"/>
      <c r="S64" s="86"/>
      <c r="T64" s="88"/>
      <c r="U64" s="86"/>
      <c r="V64" s="86"/>
      <c r="W64" s="86"/>
      <c r="X64" s="86"/>
      <c r="Y64" s="86"/>
      <c r="Z64" s="86"/>
      <c r="AA64" s="86">
        <v>0.6</v>
      </c>
      <c r="AB64" s="86"/>
      <c r="AC64" s="86"/>
      <c r="AD64" s="86"/>
      <c r="AE64" s="86"/>
      <c r="AF64" s="88"/>
      <c r="AG64" s="86"/>
      <c r="AH64" s="86"/>
      <c r="AI64" s="86"/>
      <c r="AJ64" s="86"/>
      <c r="AK64" s="86"/>
      <c r="AL64" s="86"/>
      <c r="AM64" s="86"/>
      <c r="AN64" s="86"/>
      <c r="AO64" s="86"/>
      <c r="AP64" s="86"/>
      <c r="AQ64" s="86"/>
      <c r="AR64" s="88"/>
      <c r="AS64" s="87"/>
      <c r="AT64" s="86"/>
      <c r="AU64" s="86"/>
      <c r="AV64" s="86"/>
      <c r="AW64" s="86"/>
      <c r="AX64" s="86"/>
      <c r="AY64" s="86"/>
      <c r="AZ64" s="86"/>
      <c r="BA64" s="86"/>
      <c r="BB64" s="86"/>
      <c r="BC64" s="86"/>
      <c r="BD64" s="88"/>
    </row>
    <row r="65" spans="1:60" s="9" customFormat="1" ht="18" customHeight="1" x14ac:dyDescent="0.3">
      <c r="A65" s="171"/>
      <c r="B65" s="174"/>
      <c r="C65" s="176"/>
      <c r="D65" s="177"/>
      <c r="E65" s="189"/>
      <c r="F65" s="106"/>
      <c r="G65" s="106"/>
      <c r="H65" s="59" t="s">
        <v>1</v>
      </c>
      <c r="I65" s="28"/>
      <c r="J65" s="29"/>
      <c r="K65" s="29"/>
      <c r="L65" s="25"/>
      <c r="M65" s="25"/>
      <c r="N65" s="25"/>
      <c r="O65" s="25"/>
      <c r="P65" s="25">
        <v>0.99</v>
      </c>
      <c r="Q65" s="25"/>
      <c r="R65" s="25"/>
      <c r="S65" s="25"/>
      <c r="T65" s="25"/>
      <c r="U65" s="28"/>
      <c r="V65" s="29"/>
      <c r="W65" s="29"/>
      <c r="X65" s="29"/>
      <c r="Y65" s="29"/>
      <c r="Z65" s="29"/>
      <c r="AA65" s="29">
        <v>0.6</v>
      </c>
      <c r="AB65" s="29"/>
      <c r="AC65" s="29"/>
      <c r="AD65" s="29"/>
      <c r="AE65" s="29"/>
      <c r="AF65" s="30"/>
      <c r="AG65" s="28"/>
      <c r="AH65" s="29"/>
      <c r="AI65" s="29"/>
      <c r="AJ65" s="29"/>
      <c r="AK65" s="29"/>
      <c r="AL65" s="29"/>
      <c r="AM65" s="29"/>
      <c r="AN65" s="29"/>
      <c r="AO65" s="29"/>
      <c r="AP65" s="29"/>
      <c r="AQ65" s="29"/>
      <c r="AR65" s="30"/>
      <c r="AS65" s="28"/>
      <c r="AT65" s="29"/>
      <c r="AU65" s="29"/>
      <c r="AV65" s="29"/>
      <c r="AW65" s="29"/>
      <c r="AX65" s="29"/>
      <c r="AY65" s="29"/>
      <c r="AZ65" s="29"/>
      <c r="BA65" s="29"/>
      <c r="BB65" s="29"/>
      <c r="BC65" s="29"/>
      <c r="BD65" s="30"/>
    </row>
    <row r="66" spans="1:60" s="9" customFormat="1" ht="18" customHeight="1" x14ac:dyDescent="0.3">
      <c r="A66" s="172"/>
      <c r="B66" s="175"/>
      <c r="C66" s="168"/>
      <c r="D66" s="169"/>
      <c r="E66" s="190"/>
      <c r="F66" s="60" t="str">
        <f>(IF(OR(F65="",F64=""),"-",F65-F64))</f>
        <v>-</v>
      </c>
      <c r="G66" s="60" t="str">
        <f>(IF(OR(G65="",G64=""),"-",G65-G64))</f>
        <v>-</v>
      </c>
      <c r="H66" s="61" t="s">
        <v>9</v>
      </c>
      <c r="I66" s="32" t="str">
        <f>IF(AND(I64="",I65&gt;0),(IF((SUM($I64:I64)&gt;0),I65-1,I65-I64)),(IF(I64="","-",(IF(AND(I64&gt;0,I65="",MAX(H65:$I65)&gt;0),"-",(IF(AND(I64&gt;0,I65="",MAX(H65:$I65)=0),"-",I65-I64)))))))</f>
        <v>-</v>
      </c>
      <c r="J66" s="32" t="str">
        <f>IF(AND(J64="",J65&gt;0),(IF((SUM($I64:J64)&gt;0),J65-1,J65-J64)),(IF(J64="","-",(IF(AND(J64&gt;0,J65="",MAX(I65:$I65)&gt;0),"-",(IF(AND(J64&gt;0,J65="",MAX(I65:$I65)=0),"-",J65-J64)))))))</f>
        <v>-</v>
      </c>
      <c r="K66" s="32" t="str">
        <f>IF(AND(K64="",K65&gt;0),(IF((SUM($I64:K64)&gt;0),K65-1,K65-K64)),(IF(K64="","-",(IF(AND(K64&gt;0,K65="",MAX($I65:J65)&gt;0),"-",(IF(AND(K64&gt;0,K65="",MAX($I65:J65)=0),"-",K65-K64)))))))</f>
        <v>-</v>
      </c>
      <c r="L66" s="32" t="str">
        <f>IF(AND(L64="",L65&gt;0),(IF((SUM($I64:L64)&gt;0),L65-1,L65-L64)),(IF(L64="","-",(IF(AND(L64&gt;0,L65="",MAX($I65:K65)&gt;0),"-",(IF(AND(L64&gt;0,L65="",MAX($I65:K65)=0),"-",L65-L64)))))))</f>
        <v>-</v>
      </c>
      <c r="M66" s="32" t="str">
        <f>IF(AND(M64="",M65&gt;0),(IF((SUM($I64:M64)&gt;0),M65-1,M65-M64)),(IF(M64="","-",(IF(AND(M64&gt;0,M65="",MAX($I65:L65)&gt;0),"-",(IF(AND(M64&gt;0,M65="",MAX($I65:L65)=0),"-",M65-M64)))))))</f>
        <v>-</v>
      </c>
      <c r="N66" s="32" t="str">
        <f>IF(AND(N64="",N65&gt;0),(IF((SUM($I64:N64)&gt;0),N65-1,N65-N64)),(IF(N64="","-",(IF(AND(N64&gt;0,N65="",MAX($I65:M65)&gt;0),"-",(IF(AND(N64&gt;0,N65="",MAX($I65:M65)=0),"-",N65-N64)))))))</f>
        <v>-</v>
      </c>
      <c r="O66" s="32" t="str">
        <f>IF(AND(O64="",O65&gt;0),(IF((SUM($I64:O64)&gt;0),O65-1,O65-O64)),(IF(O64="","-",(IF(AND(O64&gt;0,O65="",MAX($I65:N65)&gt;0),"-",(IF(AND(O64&gt;0,O65="",MAX($I65:N65)=0),"-",O65-O64)))))))</f>
        <v>-</v>
      </c>
      <c r="P66" s="32">
        <f>IF(AND(P64="",P65&gt;0),(IF((SUM($I64:P64)&gt;0),P65-1,P65-P64)),(IF(P64="","-",(IF(AND(P64&gt;0,P65="",MAX($I65:O65)&gt;0),"-",(IF(AND(P64&gt;0,P65="",MAX($I65:O65)=0),"-",P65-P64)))))))</f>
        <v>0</v>
      </c>
      <c r="Q66" s="32" t="str">
        <f>IF(AND(Q64="",Q65&gt;0),(IF((SUM($I64:Q64)&gt;0),Q65-1,Q65-Q64)),(IF(Q64="","-",(IF(AND(Q64&gt;0,Q65="",MAX($I65:P65)&gt;0),"-",(IF(AND(Q64&gt;0,Q65="",MAX($I65:P65)=0),"-",Q65-Q64)))))))</f>
        <v>-</v>
      </c>
      <c r="R66" s="32" t="str">
        <f>IF(AND(R64="",R65&gt;0),(IF((SUM($I64:R64)&gt;0),R65-1,R65-R64)),(IF(R64="","-",(IF(AND(R64&gt;0,R65="",MAX($I65:Q65)&gt;0),"-",(IF(AND(R64&gt;0,R65="",MAX($I65:Q65)=0),"-",R65-R64)))))))</f>
        <v>-</v>
      </c>
      <c r="S66" s="32" t="str">
        <f>IF(AND(S64="",S65&gt;0),(IF((SUM($I64:S64)&gt;0),S65-1,S65-S64)),(IF(S64="","-",(IF(AND(S64&gt;0,S65="",MAX($I65:R65)&gt;0),"-",(IF(AND(S64&gt;0,S65="",MAX($I65:R65)=0),"-",S65-S64)))))))</f>
        <v>-</v>
      </c>
      <c r="T66" s="34" t="str">
        <f>IF(AND(T64="",T65&gt;0),(IF((SUM($I64:T64)&gt;0),T65-1,T65-T64)),(IF(T64="","-",(IF(AND(T64&gt;0,T65="",MAX($I65:S65)&gt;0),"-",(IF(AND(T64&gt;0,T65="",MAX($I65:S65)=0),"-",T65-T64)))))))</f>
        <v>-</v>
      </c>
      <c r="U66" s="32" t="str">
        <f>IF(AND(U64="",U65&gt;0),(IF((SUM($I64:U64)&gt;0),U65-1,U65-U64)),(IF(U64="","-",(IF(AND(U64&gt;0,U65="",MAX($I65:T65)&gt;0),"-",(IF(AND(U64&gt;0,U65="",MAX($I65:T65)=0),"-",U65-U64)))))))</f>
        <v>-</v>
      </c>
      <c r="V66" s="32" t="str">
        <f>IF(AND(V64="",V65&gt;0),(IF((SUM($I64:V64)&gt;0),V65-1,V65-V64)),(IF(V64="","-",(IF(AND(V64&gt;0,V65="",MAX($I65:U65)&gt;0),"-",(IF(AND(V64&gt;0,V65="",MAX($I65:U65)=0),"-",V65-V64)))))))</f>
        <v>-</v>
      </c>
      <c r="W66" s="32" t="str">
        <f>IF(AND(W64="",W65&gt;0),(IF((SUM($I64:W64)&gt;0),W65-1,W65-W64)),(IF(W64="","-",(IF(AND(W64&gt;0,W65="",MAX($I65:V65)&gt;0),"-",(IF(AND(W64&gt;0,W65="",MAX($I65:V65)=0),"-",W65-W64)))))))</f>
        <v>-</v>
      </c>
      <c r="X66" s="32" t="str">
        <f>IF(AND(X64="",X65&gt;0),(IF((SUM($I64:X64)&gt;0),X65-1,X65-X64)),(IF(X64="","-",(IF(AND(X64&gt;0,X65="",MAX($I65:W65)&gt;0),"-",(IF(AND(X64&gt;0,X65="",MAX($I65:W65)=0),"-",X65-X64)))))))</f>
        <v>-</v>
      </c>
      <c r="Y66" s="32" t="str">
        <f>IF(AND(Y64="",Y65&gt;0),(IF((SUM($I64:Y64)&gt;0),Y65-1,Y65-Y64)),(IF(Y64="","-",(IF(AND(Y64&gt;0,Y65="",MAX($I65:X65)&gt;0),"-",(IF(AND(Y64&gt;0,Y65="",MAX($I65:X65)=0),"-",Y65-Y64)))))))</f>
        <v>-</v>
      </c>
      <c r="Z66" s="32" t="str">
        <f>IF(AND(Z64="",Z65&gt;0),(IF((SUM($I64:Z64)&gt;0),Z65-1,Z65-Z64)),(IF(Z64="","-",(IF(AND(Z64&gt;0,Z65="",MAX($I65:Y65)&gt;0),"-",(IF(AND(Z64&gt;0,Z65="",MAX($I65:Y65)=0),"-",Z65-Z64)))))))</f>
        <v>-</v>
      </c>
      <c r="AA66" s="32">
        <f>IF(AND(AA64="",AA65&gt;0),(IF((SUM($I64:AA64)&gt;0),AA65-1,AA65-AA64)),(IF(AA64="","-",(IF(AND(AA64&gt;0,AA65="",MAX($I65:Z65)&gt;0),"-",(IF(AND(AA64&gt;0,AA65="",MAX($I65:Z65)=0),"-",AA65-AA64)))))))</f>
        <v>0</v>
      </c>
      <c r="AB66" s="32" t="str">
        <f>IF(AND(AB64="",AB65&gt;0),(IF((SUM($I64:AB64)&gt;0),AB65-1,AB65-AB64)),(IF(AB64="","-",(IF(AND(AB64&gt;0,AB65="",MAX($I65:AA65)&gt;0),"-",(IF(AND(AB64&gt;0,AB65="",MAX($I65:AA65)=0),"-",AB65-AB64)))))))</f>
        <v>-</v>
      </c>
      <c r="AC66" s="32" t="str">
        <f>IF(AND(AC64="",AC65&gt;0),(IF((SUM($I64:AC64)&gt;0),AC65-1,AC65-AC64)),(IF(AC64="","-",(IF(AND(AC64&gt;0,AC65="",MAX($I65:AB65)&gt;0),"-",(IF(AND(AC64&gt;0,AC65="",MAX($I65:AB65)=0),"-",AC65-AC64)))))))</f>
        <v>-</v>
      </c>
      <c r="AD66" s="32" t="str">
        <f>IF(AND(AD64="",AD65&gt;0),(IF((SUM($I64:AD64)&gt;0),AD65-1,AD65-AD64)),(IF(AD64="","-",(IF(AND(AD64&gt;0,AD65="",MAX($I65:AC65)&gt;0),"-",(IF(AND(AD64&gt;0,AD65="",MAX($I65:AC65)=0),"-",AD65-AD64)))))))</f>
        <v>-</v>
      </c>
      <c r="AE66" s="32" t="str">
        <f>IF(AND(AE64="",AE65&gt;0),(IF((SUM($I64:AE64)&gt;0),AE65-1,AE65-AE64)),(IF(AE64="","-",(IF(AND(AE64&gt;0,AE65="",MAX($I65:AD65)&gt;0),"-",(IF(AND(AE64&gt;0,AE65="",MAX($I65:AD65)=0),"-",AE65-AE64)))))))</f>
        <v>-</v>
      </c>
      <c r="AF66" s="34" t="str">
        <f>IF(AND(AF64="",AF65&gt;0),(IF((SUM($I64:AF64)&gt;0),AF65-1,AF65-AF64)),(IF(AF64="","-",(IF(AND(AF64&gt;0,AF65="",MAX($I65:AE65)&gt;0),"-",(IF(AND(AF64&gt;0,AF65="",MAX($I65:AE65)=0),"-",AF65-AF64)))))))</f>
        <v>-</v>
      </c>
      <c r="AG66" s="32" t="str">
        <f>IF(AND(AG64="",AG65&gt;0),(IF((SUM($I64:AG64)&gt;0),AG65-1,AG65-AG64)),(IF(AG64="","-",(IF(AND(AG64&gt;0,AG65="",MAX($I65:AF65)&gt;0),"-",(IF(AND(AG64&gt;0,AG65="",MAX($I65:AF65)=0),"-",AG65-AG64)))))))</f>
        <v>-</v>
      </c>
      <c r="AH66" s="32" t="str">
        <f>IF(AND(AH64="",AH65&gt;0),(IF((SUM($I64:AH64)&gt;0),AH65-1,AH65-AH64)),(IF(AH64="","-",(IF(AND(AH64&gt;0,AH65="",MAX($I65:AG65)&gt;0),"-",(IF(AND(AH64&gt;0,AH65="",MAX($I65:AG65)=0),"-",AH65-AH64)))))))</f>
        <v>-</v>
      </c>
      <c r="AI66" s="32" t="str">
        <f>IF(AND(AI64="",AI65&gt;0),(IF((SUM($I64:AI64)&gt;0),AI65-1,AI65-AI64)),(IF(AI64="","-",(IF(AND(AI64&gt;0,AI65="",MAX($I65:AH65)&gt;0),"-",(IF(AND(AI64&gt;0,AI65="",MAX($I65:AH65)=0),"-",AI65-AI64)))))))</f>
        <v>-</v>
      </c>
      <c r="AJ66" s="32" t="str">
        <f>IF(AND(AJ64="",AJ65&gt;0),(IF((SUM($I64:AJ64)&gt;0),AJ65-1,AJ65-AJ64)),(IF(AJ64="","-",(IF(AND(AJ64&gt;0,AJ65="",MAX($I65:AI65)&gt;0),"-",(IF(AND(AJ64&gt;0,AJ65="",MAX($I65:AI65)=0),"-",AJ65-AJ64)))))))</f>
        <v>-</v>
      </c>
      <c r="AK66" s="32" t="str">
        <f>IF(AND(AK64="",AK65&gt;0),(IF((SUM($I64:AK64)&gt;0),AK65-1,AK65-AK64)),(IF(AK64="","-",(IF(AND(AK64&gt;0,AK65="",MAX($I65:AJ65)&gt;0),"-",(IF(AND(AK64&gt;0,AK65="",MAX($I65:AJ65)=0),"-",AK65-AK64)))))))</f>
        <v>-</v>
      </c>
      <c r="AL66" s="32" t="str">
        <f>IF(AND(AL64="",AL65&gt;0),(IF((SUM($I64:AL64)&gt;0),AL65-1,AL65-AL64)),(IF(AL64="","-",(IF(AND(AL64&gt;0,AL65="",MAX($I65:AK65)&gt;0),"-",(IF(AND(AL64&gt;0,AL65="",MAX($I65:AK65)=0),"-",AL65-AL64)))))))</f>
        <v>-</v>
      </c>
      <c r="AM66" s="32" t="str">
        <f>IF(AND(AM64="",AM65&gt;0),(IF((SUM($I64:AM64)&gt;0),AM65-1,AM65-AM64)),(IF(AM64="","-",(IF(AND(AM64&gt;0,AM65="",MAX($I65:AL65)&gt;0),"-",(IF(AND(AM64&gt;0,AM65="",MAX($I65:AL65)=0),"-",AM65-AM64)))))))</f>
        <v>-</v>
      </c>
      <c r="AN66" s="32" t="str">
        <f>IF(AND(AN64="",AN65&gt;0),(IF((SUM($I64:AN64)&gt;0),AN65-1,AN65-AN64)),(IF(AN64="","-",(IF(AND(AN64&gt;0,AN65="",MAX($I65:AM65)&gt;0),"-",(IF(AND(AN64&gt;0,AN65="",MAX($I65:AM65)=0),"-",AN65-AN64)))))))</f>
        <v>-</v>
      </c>
      <c r="AO66" s="32" t="str">
        <f>IF(AND(AO64="",AO65&gt;0),(IF((SUM($I64:AO64)&gt;0),AO65-1,AO65-AO64)),(IF(AO64="","-",(IF(AND(AO64&gt;0,AO65="",MAX($I65:AN65)&gt;0),"-",(IF(AND(AO64&gt;0,AO65="",MAX($I65:AN65)=0),"-",AO65-AO64)))))))</f>
        <v>-</v>
      </c>
      <c r="AP66" s="32" t="str">
        <f>IF(AND(AP64="",AP65&gt;0),(IF((SUM($I64:AP64)&gt;0),AP65-1,AP65-AP64)),(IF(AP64="","-",(IF(AND(AP64&gt;0,AP65="",MAX($I65:AO65)&gt;0),"-",(IF(AND(AP64&gt;0,AP65="",MAX($I65:AO65)=0),"-",AP65-AP64)))))))</f>
        <v>-</v>
      </c>
      <c r="AQ66" s="32" t="str">
        <f>IF(AND(AQ64="",AQ65&gt;0),(IF((SUM($I64:AQ64)&gt;0),AQ65-1,AQ65-AQ64)),(IF(AQ64="","-",(IF(AND(AQ64&gt;0,AQ65="",MAX($I65:AP65)&gt;0),"-",(IF(AND(AQ64&gt;0,AQ65="",MAX($I65:AP65)=0),"-",AQ65-AQ64)))))))</f>
        <v>-</v>
      </c>
      <c r="AR66" s="34" t="str">
        <f>IF(AND(AR64="",AR65&gt;0),(IF((SUM($I64:AR64)&gt;0),AR65-1,AR65-AR64)),(IF(AR64="","-",(IF(AND(AR64&gt;0,AR65="",MAX($I65:AQ65)&gt;0),"-",(IF(AND(AR64&gt;0,AR65="",MAX($I65:AQ65)=0),"-",AR65-AR64)))))))</f>
        <v>-</v>
      </c>
      <c r="AS66" s="32" t="str">
        <f>IF(AND(AS64="",AS65&gt;0),(IF((SUM($I64:AS64)&gt;0),AS65-1,AS65-AS64)),(IF(AS64="","-",(IF(AND(AS64&gt;0,AS65="",MAX($I65:AF65)&gt;0),"-",(IF(AND(AS64&gt;0,AS65="",MAX($I65:AF65)=0),"-",AS65-AS64)))))))</f>
        <v>-</v>
      </c>
      <c r="AT66" s="32" t="str">
        <f>IF(AND(AT64="",AT65&gt;0),(IF((SUM($I64:AT64)&gt;0),AT65-1,AT65-AT64)),(IF(AT64="","-",(IF(AND(AT64&gt;0,AT65="",MAX($I65:AS65)&gt;0),"-",(IF(AND(AT64&gt;0,AT65="",MAX($I65:AS65)=0),"-",AT65-AT64)))))))</f>
        <v>-</v>
      </c>
      <c r="AU66" s="32" t="str">
        <f>IF(AND(AU64="",AU65&gt;0),(IF((SUM($I64:AU64)&gt;0),AU65-1,AU65-AU64)),(IF(AU64="","-",(IF(AND(AU64&gt;0,AU65="",MAX($I65:AT65)&gt;0),"-",(IF(AND(AU64&gt;0,AU65="",MAX($I65:AT65)=0),"-",AU65-AU64)))))))</f>
        <v>-</v>
      </c>
      <c r="AV66" s="32" t="str">
        <f>IF(AND(AV64="",AV65&gt;0),(IF((SUM($I64:AV64)&gt;0),AV65-1,AV65-AV64)),(IF(AV64="","-",(IF(AND(AV64&gt;0,AV65="",MAX($I65:AU65)&gt;0),"-",(IF(AND(AV64&gt;0,AV65="",MAX($I65:AU65)=0),"-",AV65-AV64)))))))</f>
        <v>-</v>
      </c>
      <c r="AW66" s="32" t="str">
        <f>IF(AND(AW64="",AW65&gt;0),(IF((SUM($I64:AW64)&gt;0),AW65-1,AW65-AW64)),(IF(AW64="","-",(IF(AND(AW64&gt;0,AW65="",MAX($I65:AV65)&gt;0),"-",(IF(AND(AW64&gt;0,AW65="",MAX($I65:AV65)=0),"-",AW65-AW64)))))))</f>
        <v>-</v>
      </c>
      <c r="AX66" s="32" t="str">
        <f>IF(AND(AX64="",AX65&gt;0),(IF((SUM($I64:AX64)&gt;0),AX65-1,AX65-AX64)),(IF(AX64="","-",(IF(AND(AX64&gt;0,AX65="",MAX($I65:AW65)&gt;0),"-",(IF(AND(AX64&gt;0,AX65="",MAX($I65:AW65)=0),"-",AX65-AX64)))))))</f>
        <v>-</v>
      </c>
      <c r="AY66" s="32" t="str">
        <f>IF(AND(AY64="",AY65&gt;0),(IF((SUM($I64:AY64)&gt;0),AY65-1,AY65-AY64)),(IF(AY64="","-",(IF(AND(AY64&gt;0,AY65="",MAX($I65:AX65)&gt;0),"-",(IF(AND(AY64&gt;0,AY65="",MAX($I65:AX65)=0),"-",AY65-AY64)))))))</f>
        <v>-</v>
      </c>
      <c r="AZ66" s="32" t="str">
        <f>IF(AND(AZ64="",AZ65&gt;0),(IF((SUM($I64:AZ64)&gt;0),AZ65-1,AZ65-AZ64)),(IF(AZ64="","-",(IF(AND(AZ64&gt;0,AZ65="",MAX($I65:AY65)&gt;0),"-",(IF(AND(AZ64&gt;0,AZ65="",MAX($I65:AY65)=0),"-",AZ65-AZ64)))))))</f>
        <v>-</v>
      </c>
      <c r="BA66" s="32" t="str">
        <f>IF(AND(BA64="",BA65&gt;0),(IF((SUM($I64:BA64)&gt;0),BA65-1,BA65-BA64)),(IF(BA64="","-",(IF(AND(BA64&gt;0,BA65="",MAX($I65:AZ65)&gt;0),"-",(IF(AND(BA64&gt;0,BA65="",MAX($I65:AZ65)=0),"-",BA65-BA64)))))))</f>
        <v>-</v>
      </c>
      <c r="BB66" s="32" t="str">
        <f>IF(AND(BB64="",BB65&gt;0),(IF((SUM($I64:BB64)&gt;0),BB65-1,BB65-BB64)),(IF(BB64="","-",(IF(AND(BB64&gt;0,BB65="",MAX($I65:BA65)&gt;0),"-",(IF(AND(BB64&gt;0,BB65="",MAX($I65:BA65)=0),"-",BB65-BB64)))))))</f>
        <v>-</v>
      </c>
      <c r="BC66" s="32" t="str">
        <f>IF(AND(BC64="",BC65&gt;0),(IF((SUM($I64:BC64)&gt;0),BC65-1,BC65-BC64)),(IF(BC64="","-",(IF(AND(BC64&gt;0,BC65="",MAX($I65:BB65)&gt;0),"-",(IF(AND(BC64&gt;0,BC65="",MAX($I65:BB65)=0),"-",BC65-BC64)))))))</f>
        <v>-</v>
      </c>
      <c r="BD66" s="34" t="str">
        <f>IF(AND(BD64="",BD65&gt;0),(IF((SUM($I64:BD64)&gt;0),BD65-1,BD65-BD64)),(IF(BD64="","-",(IF(AND(BD64&gt;0,BD65="",MAX($I65:BC65)&gt;0),"-",(IF(AND(BD64&gt;0,BD65="",MAX($I65:BC65)=0),"-",BD65-BD64)))))))</f>
        <v>-</v>
      </c>
    </row>
    <row r="67" spans="1:60" s="9" customFormat="1" ht="18" customHeight="1" x14ac:dyDescent="0.25">
      <c r="A67" s="224" t="s">
        <v>36</v>
      </c>
      <c r="B67" s="225"/>
      <c r="C67" s="225"/>
      <c r="D67" s="226"/>
      <c r="E67" s="201">
        <f>SUM(E22:E66)</f>
        <v>0.1</v>
      </c>
      <c r="F67" s="103"/>
      <c r="G67" s="103"/>
      <c r="H67" s="54" t="s">
        <v>37</v>
      </c>
      <c r="I67" s="68">
        <f>((MAX($I22:I22))*$E22)+((MAX($I25:I25))*$E25)+((MAX($I28:I28))*$E28)+((MAX($I31:I31))*$E31)+((MAX($I34:I34))*$E34)+((MAX($I37:I37))*$E37)+((MAX($I40:I40))*$E40)+((MAX($I43:I43))*$E43)+((MAX($I46:I46))*$E46)+((MAX($I49:I49))*$E49)+((MAX($I52:I52))*$E52)+((MAX($I55:I55))*$E55)+((MAX($I58:I58))*$E58)+((MAX($I61:I61))*$E61)+((MAX($I64:I64))*$E64)</f>
        <v>0</v>
      </c>
      <c r="J67" s="68">
        <f>((MAX($I22:J22))*$E22)+((MAX($I25:J25))*$E25)+((MAX($I28:J28))*$E28)+((MAX($I31:J31))*$E31)+((MAX($I34:J34))*$E34)+((MAX($I37:J37))*$E37)+((MAX($I40:J40))*$E40)+((MAX($I43:J43))*$E43)+((MAX($I46:J46))*$E46)+((MAX($I49:J49))*$E49)+((MAX($I52:J52))*$E52)+((MAX($I55:J55))*$E55)+((MAX($I58:J58))*$E58)+((MAX($I61:J61))*$E61)+((MAX($I64:J64))*$E64)</f>
        <v>5.000000000000001E-3</v>
      </c>
      <c r="K67" s="68">
        <f>((MAX($I22:K22))*$E22)+((MAX($I25:K25))*$E25)+((MAX($I28:K28))*$E28)+((MAX($I31:K31))*$E31)+((MAX($I34:K34))*$E34)+((MAX($I37:K37))*$E37)+((MAX($I40:K40))*$E40)+((MAX($I43:K43))*$E43)+((MAX($I46:K46))*$E46)+((MAX($I49:K49))*$E49)+((MAX($I52:K52))*$E52)+((MAX($I55:K55))*$E55)+((MAX($I58:K58))*$E58)+((MAX($I61:K61))*$E61)+((MAX($I64:K64))*$E64)</f>
        <v>6.0000000000000001E-3</v>
      </c>
      <c r="L67" s="68">
        <f>((MAX($I22:L22))*$E22)+((MAX($I25:L25))*$E25)+((MAX($I28:L28))*$E28)+((MAX($I31:L31))*$E31)+((MAX($I34:L34))*$E34)+((MAX($I37:L37))*$E37)+((MAX($I40:L40))*$E40)+((MAX($I43:L43))*$E43)+((MAX($I46:L46))*$E46)+((MAX($I49:L49))*$E49)+((MAX($I52:L52))*$E52)+((MAX($I55:L55))*$E55)+((MAX($I58:L58))*$E58)+((MAX($I61:L61))*$E61)+((MAX($I64:L64))*$E64)</f>
        <v>7.000000000000001E-3</v>
      </c>
      <c r="M67" s="68">
        <f>((MAX($I22:M22))*$E22)+((MAX($I25:M25))*$E25)+((MAX($I28:M28))*$E28)+((MAX($I31:M31))*$E31)+((MAX($I34:M34))*$E34)+((MAX($I37:M37))*$E37)+((MAX($I40:M40))*$E40)+((MAX($I43:M43))*$E43)+((MAX($I46:M46))*$E46)+((MAX($I49:M49))*$E49)+((MAX($I52:M52))*$E52)+((MAX($I55:M55))*$E55)+((MAX($I58:M58))*$E58)+((MAX($I61:M61))*$E61)+((MAX($I64:M64))*$E64)</f>
        <v>8.0000000000000002E-3</v>
      </c>
      <c r="N67" s="68">
        <f>((MAX($I22:N22))*$E22)+((MAX($I25:N25))*$E25)+((MAX($I28:N28))*$E28)+((MAX($I31:N31))*$E31)+((MAX($I34:N34))*$E34)+((MAX($I37:N37))*$E37)+((MAX($I40:N40))*$E40)+((MAX($I43:N43))*$E43)+((MAX($I46:N46))*$E46)+((MAX($I49:N49))*$E49)+((MAX($I52:N52))*$E52)+((MAX($I55:N55))*$E55)+((MAX($I58:N58))*$E58)+((MAX($I61:N61))*$E61)+((MAX($I64:N64))*$E64)</f>
        <v>8.9999999999999993E-3</v>
      </c>
      <c r="O67" s="68">
        <f>((MAX($I22:O22))*$E22)+((MAX($I25:O25))*$E25)+((MAX($I28:O28))*$E28)+((MAX($I31:O31))*$E31)+((MAX($I34:O34))*$E34)+((MAX($I37:O37))*$E37)+((MAX($I40:O40))*$E40)+((MAX($I43:O43))*$E43)+((MAX($I46:O46))*$E46)+((MAX($I49:O49))*$E49)+((MAX($I52:O52))*$E52)+((MAX($I55:O55))*$E55)+((MAX($I58:O58))*$E58)+((MAX($I61:O61))*$E61)+((MAX($I64:O64))*$E64)</f>
        <v>1.0000000000000002E-2</v>
      </c>
      <c r="P67" s="68">
        <f>((MAX($I22:P22))*$E22)+((MAX($I25:P25))*$E25)+((MAX($I28:P28))*$E28)+((MAX($I31:P31))*$E31)+((MAX($I34:P34))*$E34)+((MAX($I37:P37))*$E37)+((MAX($I40:P40))*$E40)+((MAX($I43:P43))*$E43)+((MAX($I46:P46))*$E46)+((MAX($I49:P49))*$E49)+((MAX($I52:P52))*$E52)+((MAX($I55:P55))*$E55)+((MAX($I58:P58))*$E58)+((MAX($I61:P61))*$E61)+((MAX($I64:P64))*$E64)</f>
        <v>1.1000000000000001E-2</v>
      </c>
      <c r="Q67" s="68">
        <f>((MAX($I22:Q22))*$E22)+((MAX($I25:Q25))*$E25)+((MAX($I28:Q28))*$E28)+((MAX($I31:Q31))*$E31)+((MAX($I34:Q34))*$E34)+((MAX($I37:Q37))*$E37)+((MAX($I40:Q40))*$E40)+((MAX($I43:Q43))*$E43)+((MAX($I46:Q46))*$E46)+((MAX($I49:Q49))*$E49)+((MAX($I52:Q52))*$E52)+((MAX($I55:Q55))*$E55)+((MAX($I58:Q58))*$E58)+((MAX($I61:Q61))*$E61)+((MAX($I64:Q64))*$E64)</f>
        <v>1.2E-2</v>
      </c>
      <c r="R67" s="68">
        <f>((MAX($I22:R22))*$E22)+((MAX($I25:R25))*$E25)+((MAX($I28:R28))*$E28)+((MAX($I31:R31))*$E31)+((MAX($I34:R34))*$E34)+((MAX($I37:R37))*$E37)+((MAX($I40:R40))*$E40)+((MAX($I43:R43))*$E43)+((MAX($I46:R46))*$E46)+((MAX($I49:R49))*$E49)+((MAX($I52:R52))*$E52)+((MAX($I55:R55))*$E55)+((MAX($I58:R58))*$E58)+((MAX($I61:R61))*$E61)+((MAX($I64:R64))*$E64)</f>
        <v>1.3000000000000001E-2</v>
      </c>
      <c r="S67" s="68">
        <f>((MAX($I22:S22))*$E22)+((MAX($I25:S25))*$E25)+((MAX($I28:S28))*$E28)+((MAX($I31:S31))*$E31)+((MAX($I34:S34))*$E34)+((MAX($I37:S37))*$E37)+((MAX($I40:S40))*$E40)+((MAX($I43:S43))*$E43)+((MAX($I46:S46))*$E46)+((MAX($I49:S49))*$E49)+((MAX($I52:S52))*$E52)+((MAX($I55:S55))*$E55)+((MAX($I58:S58))*$E58)+((MAX($I61:S61))*$E61)+((MAX($I64:S64))*$E64)</f>
        <v>1.4000000000000002E-2</v>
      </c>
      <c r="T67" s="69">
        <f>((MAX($I22:T22))*$E22)+((MAX($I25:T25))*$E25)+((MAX($I28:T28))*$E28)+((MAX($I31:T31))*$E31)+((MAX($I34:T34))*$E34)+((MAX($I37:T37))*$E37)+((MAX($I40:T40))*$E40)+((MAX($I43:T43))*$E43)+((MAX($I46:T46))*$E46)+((MAX($I49:T49))*$E49)+((MAX($I52:T52))*$E52)+((MAX($I55:T55))*$E55)+((MAX($I58:T58))*$E58)+((MAX($I61:T61))*$E61)+((MAX($I64:T64))*$E64)</f>
        <v>1.4999999999999999E-2</v>
      </c>
      <c r="U67" s="68">
        <f>((MAX($I22:U22))*$E22)+((MAX($I25:U25))*$E25)+((MAX($I28:U28))*$E28)+((MAX($I31:U31))*$E31)+((MAX($I34:U34))*$E34)+((MAX($I37:U37))*$E37)+((MAX($I40:U40))*$E40)+((MAX($I43:U43))*$E43)+((MAX($I46:U46))*$E46)+((MAX($I49:U49))*$E49)+((MAX($I52:U52))*$E52)+((MAX($I55:U55))*$E55)+((MAX($I58:U58))*$E58)+((MAX($I61:U61))*$E61)+((MAX($I64:U64))*$E64)</f>
        <v>1.6E-2</v>
      </c>
      <c r="V67" s="68">
        <f>((MAX($I22:V22))*$E22)+((MAX($I25:V25))*$E25)+((MAX($I28:V28))*$E28)+((MAX($I31:V31))*$E31)+((MAX($I34:V34))*$E34)+((MAX($I37:V37))*$E37)+((MAX($I40:V40))*$E40)+((MAX($I43:V43))*$E43)+((MAX($I46:V46))*$E46)+((MAX($I49:V49))*$E49)+((MAX($I52:V52))*$E52)+((MAX($I55:V55))*$E55)+((MAX($I58:V58))*$E58)+((MAX($I61:V61))*$E61)+((MAX($I64:V64))*$E64)</f>
        <v>1.7000000000000001E-2</v>
      </c>
      <c r="W67" s="68">
        <f>((MAX($I22:W22))*$E22)+((MAX($I25:W25))*$E25)+((MAX($I28:W28))*$E28)+((MAX($I31:W31))*$E31)+((MAX($I34:W34))*$E34)+((MAX($I37:W37))*$E37)+((MAX($I40:W40))*$E40)+((MAX($I43:W43))*$E43)+((MAX($I46:W46))*$E46)+((MAX($I49:W49))*$E49)+((MAX($I52:W52))*$E52)+((MAX($I55:W55))*$E55)+((MAX($I58:W58))*$E58)+((MAX($I61:W61))*$E61)+((MAX($I64:W64))*$E64)</f>
        <v>1.7999999999999999E-2</v>
      </c>
      <c r="X67" s="68">
        <f>((MAX($I22:X22))*$E22)+((MAX($I25:X25))*$E25)+((MAX($I28:X28))*$E28)+((MAX($I31:X31))*$E31)+((MAX($I34:X34))*$E34)+((MAX($I37:X37))*$E37)+((MAX($I40:X40))*$E40)+((MAX($I43:X43))*$E43)+((MAX($I46:X46))*$E46)+((MAX($I49:X49))*$E49)+((MAX($I52:X52))*$E52)+((MAX($I55:X55))*$E55)+((MAX($I58:X58))*$E58)+((MAX($I61:X61))*$E61)+((MAX($I64:X64))*$E64)</f>
        <v>2.0000000000000004E-2</v>
      </c>
      <c r="Y67" s="68">
        <f>((MAX($I22:Y22))*$E22)+((MAX($I25:Y25))*$E25)+((MAX($I28:Y28))*$E28)+((MAX($I31:Y31))*$E31)+((MAX($I34:Y34))*$E34)+((MAX($I37:Y37))*$E37)+((MAX($I40:Y40))*$E40)+((MAX($I43:Y43))*$E43)+((MAX($I46:Y46))*$E46)+((MAX($I49:Y49))*$E49)+((MAX($I52:Y52))*$E52)+((MAX($I55:Y55))*$E55)+((MAX($I58:Y58))*$E58)+((MAX($I61:Y61))*$E61)+((MAX($I64:Y64))*$E64)</f>
        <v>2.2000000000000002E-2</v>
      </c>
      <c r="Z67" s="68">
        <f>((MAX($I22:Z22))*$E22)+((MAX($I25:Z25))*$E25)+((MAX($I28:Z28))*$E28)+((MAX($I31:Z31))*$E31)+((MAX($I34:Z34))*$E34)+((MAX($I37:Z37))*$E37)+((MAX($I40:Z40))*$E40)+((MAX($I43:Z43))*$E43)+((MAX($I46:Z46))*$E46)+((MAX($I49:Z49))*$E49)+((MAX($I52:Z52))*$E52)+((MAX($I55:Z55))*$E55)+((MAX($I58:Z58))*$E58)+((MAX($I61:Z61))*$E61)+((MAX($I64:Z64))*$E64)</f>
        <v>2.3000000000000003E-2</v>
      </c>
      <c r="AA67" s="68">
        <f>((MAX($I22:AA22))*$E22)+((MAX($I25:AA25))*$E25)+((MAX($I28:AA28))*$E28)+((MAX($I31:AA31))*$E31)+((MAX($I34:AA34))*$E34)+((MAX($I37:AA37))*$E37)+((MAX($I40:AA40))*$E40)+((MAX($I43:AA43))*$E43)+((MAX($I46:AA46))*$E46)+((MAX($I49:AA49))*$E49)+((MAX($I52:AA52))*$E52)+((MAX($I55:AA55))*$E55)+((MAX($I58:AA58))*$E58)+((MAX($I61:AA61))*$E61)+((MAX($I64:AA64))*$E64)</f>
        <v>2.5000000000000001E-2</v>
      </c>
      <c r="AB67" s="68">
        <f>((MAX($I22:AB22))*$E22)+((MAX($I25:AB25))*$E25)+((MAX($I28:AB28))*$E28)+((MAX($I31:AB31))*$E31)+((MAX($I34:AB34))*$E34)+((MAX($I37:AB37))*$E37)+((MAX($I40:AB40))*$E40)+((MAX($I43:AB43))*$E43)+((MAX($I46:AB46))*$E46)+((MAX($I49:AB49))*$E49)+((MAX($I52:AB52))*$E52)+((MAX($I55:AB55))*$E55)+((MAX($I58:AB58))*$E58)+((MAX($I61:AB61))*$E61)+((MAX($I64:AB64))*$E64)</f>
        <v>2.8000000000000004E-2</v>
      </c>
      <c r="AC67" s="68">
        <f>((MAX($I22:AC22))*$E22)+((MAX($I25:AC25))*$E25)+((MAX($I28:AC28))*$E28)+((MAX($I31:AC31))*$E31)+((MAX($I34:AC34))*$E34)+((MAX($I37:AC37))*$E37)+((MAX($I40:AC40))*$E40)+((MAX($I43:AC43))*$E43)+((MAX($I46:AC46))*$E46)+((MAX($I49:AC49))*$E49)+((MAX($I52:AC52))*$E52)+((MAX($I55:AC55))*$E55)+((MAX($I58:AC58))*$E58)+((MAX($I61:AC61))*$E61)+((MAX($I64:AC64))*$E64)</f>
        <v>0.03</v>
      </c>
      <c r="AD67" s="68">
        <f>((MAX($I22:AD22))*$E22)+((MAX($I25:AD25))*$E25)+((MAX($I28:AD28))*$E28)+((MAX($I31:AD31))*$E31)+((MAX($I34:AD34))*$E34)+((MAX($I37:AD37))*$E37)+((MAX($I40:AD40))*$E40)+((MAX($I43:AD43))*$E43)+((MAX($I46:AD46))*$E46)+((MAX($I49:AD49))*$E49)+((MAX($I52:AD52))*$E52)+((MAX($I55:AD55))*$E55)+((MAX($I58:AD58))*$E58)+((MAX($I61:AD61))*$E61)+((MAX($I64:AD64))*$E64)</f>
        <v>3.1E-2</v>
      </c>
      <c r="AE67" s="68">
        <f>((MAX($I22:AE22))*$E22)+((MAX($I25:AE25))*$E25)+((MAX($I28:AE28))*$E28)+((MAX($I31:AE31))*$E31)+((MAX($I34:AE34))*$E34)+((MAX($I37:AE37))*$E37)+((MAX($I40:AE40))*$E40)+((MAX($I43:AE43))*$E43)+((MAX($I46:AE46))*$E46)+((MAX($I49:AE49))*$E49)+((MAX($I52:AE52))*$E52)+((MAX($I55:AE55))*$E55)+((MAX($I58:AE58))*$E58)+((MAX($I61:AE61))*$E61)+((MAX($I64:AE64))*$E64)</f>
        <v>3.3000000000000002E-2</v>
      </c>
      <c r="AF67" s="69">
        <f>((MAX($I22:AF22))*$E22)+((MAX($I25:AF25))*$E25)+((MAX($I28:AF28))*$E28)+((MAX($I31:AF31))*$E31)+((MAX($I34:AF34))*$E34)+((MAX($I37:AF37))*$E37)+((MAX($I40:AF40))*$E40)+((MAX($I43:AF43))*$E43)+((MAX($I46:AF46))*$E46)+((MAX($I49:AF49))*$E49)+((MAX($I52:AF52))*$E52)+((MAX($I55:AF55))*$E55)+((MAX($I58:AF58))*$E58)+((MAX($I61:AF61))*$E61)+((MAX($I64:AF64))*$E64)</f>
        <v>3.4000000000000002E-2</v>
      </c>
      <c r="AG67" s="68">
        <f>((MAX($I22:AG22))*$E22)+((MAX($I25:AG25))*$E25)+((MAX($I28:AG28))*$E28)+((MAX($I31:AG31))*$E31)+((MAX($I34:AG34))*$E34)+((MAX($I37:AG37))*$E37)+((MAX($I40:AG40))*$E40)+((MAX($I43:AG43))*$E43)+((MAX($I46:AG46))*$E46)+((MAX($I49:AG49))*$E49)+((MAX($I52:AG52))*$E52)+((MAX($I55:AG55))*$E55)+((MAX($I58:AG58))*$E58)+((MAX($I61:AG61))*$E61)+((MAX($I64:AG64))*$E64)</f>
        <v>3.4999999999999996E-2</v>
      </c>
      <c r="AH67" s="68">
        <f>((MAX($I22:AH22))*$E22)+((MAX($I25:AH25))*$E25)+((MAX($I28:AH28))*$E28)+((MAX($I31:AH31))*$E31)+((MAX($I34:AH34))*$E34)+((MAX($I37:AH37))*$E37)+((MAX($I40:AH40))*$E40)+((MAX($I43:AH43))*$E43)+((MAX($I46:AH46))*$E46)+((MAX($I49:AH49))*$E49)+((MAX($I52:AH52))*$E52)+((MAX($I55:AH55))*$E55)+((MAX($I58:AH58))*$E58)+((MAX($I61:AH61))*$E61)+((MAX($I64:AH64))*$E64)</f>
        <v>3.5999999999999997E-2</v>
      </c>
      <c r="AI67" s="68">
        <f>((MAX($I22:AI22))*$E22)+((MAX($I25:AI25))*$E25)+((MAX($I28:AI28))*$E28)+((MAX($I31:AI31))*$E31)+((MAX($I34:AI34))*$E34)+((MAX($I37:AI37))*$E37)+((MAX($I40:AI40))*$E40)+((MAX($I43:AI43))*$E43)+((MAX($I46:AI46))*$E46)+((MAX($I49:AI49))*$E49)+((MAX($I52:AI52))*$E52)+((MAX($I55:AI55))*$E55)+((MAX($I58:AI58))*$E58)+((MAX($I61:AI61))*$E61)+((MAX($I64:AI64))*$E64)</f>
        <v>3.6999999999999998E-2</v>
      </c>
      <c r="AJ67" s="68">
        <f>((MAX($I22:AJ22))*$E22)+((MAX($I25:AJ25))*$E25)+((MAX($I28:AJ28))*$E28)+((MAX($I31:AJ31))*$E31)+((MAX($I34:AJ34))*$E34)+((MAX($I37:AJ37))*$E37)+((MAX($I40:AJ40))*$E40)+((MAX($I43:AJ43))*$E43)+((MAX($I46:AJ46))*$E46)+((MAX($I49:AJ49))*$E49)+((MAX($I52:AJ52))*$E52)+((MAX($I55:AJ55))*$E55)+((MAX($I58:AJ58))*$E58)+((MAX($I61:AJ61))*$E61)+((MAX($I64:AJ64))*$E64)</f>
        <v>3.8000000000000006E-2</v>
      </c>
      <c r="AK67" s="68">
        <f>((MAX($I22:AK22))*$E22)+((MAX($I25:AK25))*$E25)+((MAX($I28:AK28))*$E28)+((MAX($I31:AK31))*$E31)+((MAX($I34:AK34))*$E34)+((MAX($I37:AK37))*$E37)+((MAX($I40:AK40))*$E40)+((MAX($I43:AK43))*$E43)+((MAX($I46:AK46))*$E46)+((MAX($I49:AK49))*$E49)+((MAX($I52:AK52))*$E52)+((MAX($I55:AK55))*$E55)+((MAX($I58:AK58))*$E58)+((MAX($I61:AK61))*$E61)+((MAX($I64:AK64))*$E64)</f>
        <v>4.0000000000000008E-2</v>
      </c>
      <c r="AL67" s="68">
        <f>((MAX($I22:AL22))*$E22)+((MAX($I25:AL25))*$E25)+((MAX($I28:AL28))*$E28)+((MAX($I31:AL31))*$E31)+((MAX($I34:AL34))*$E34)+((MAX($I37:AL37))*$E37)+((MAX($I40:AL40))*$E40)+((MAX($I43:AL43))*$E43)+((MAX($I46:AL46))*$E46)+((MAX($I49:AL49))*$E49)+((MAX($I52:AL52))*$E52)+((MAX($I55:AL55))*$E55)+((MAX($I58:AL58))*$E58)+((MAX($I61:AL61))*$E61)+((MAX($I64:AL64))*$E64)</f>
        <v>4.5000000000000005E-2</v>
      </c>
      <c r="AM67" s="68">
        <f>((MAX($I22:AM22))*$E22)+((MAX($I25:AM25))*$E25)+((MAX($I28:AM28))*$E28)+((MAX($I31:AM31))*$E31)+((MAX($I34:AM34))*$E34)+((MAX($I37:AM37))*$E37)+((MAX($I40:AM40))*$E40)+((MAX($I43:AM43))*$E43)+((MAX($I46:AM46))*$E46)+((MAX($I49:AM49))*$E49)+((MAX($I52:AM52))*$E52)+((MAX($I55:AM55))*$E55)+((MAX($I58:AM58))*$E58)+((MAX($I61:AM61))*$E61)+((MAX($I64:AM64))*$E64)</f>
        <v>0.05</v>
      </c>
      <c r="AN67" s="68">
        <f>((MAX($I22:AN22))*$E22)+((MAX($I25:AN25))*$E25)+((MAX($I28:AN28))*$E28)+((MAX($I31:AN31))*$E31)+((MAX($I34:AN34))*$E34)+((MAX($I37:AN37))*$E37)+((MAX($I40:AN40))*$E40)+((MAX($I43:AN43))*$E43)+((MAX($I46:AN46))*$E46)+((MAX($I49:AN49))*$E49)+((MAX($I52:AN52))*$E52)+((MAX($I55:AN55))*$E55)+((MAX($I58:AN58))*$E58)+((MAX($I61:AN61))*$E61)+((MAX($I64:AN64))*$E64)</f>
        <v>5.5000000000000007E-2</v>
      </c>
      <c r="AO67" s="68">
        <f>((MAX($I22:AO22))*$E22)+((MAX($I25:AO25))*$E25)+((MAX($I28:AO28))*$E28)+((MAX($I31:AO31))*$E31)+((MAX($I34:AO34))*$E34)+((MAX($I37:AO37))*$E37)+((MAX($I40:AO40))*$E40)+((MAX($I43:AO43))*$E43)+((MAX($I46:AO46))*$E46)+((MAX($I49:AO49))*$E49)+((MAX($I52:AO52))*$E52)+((MAX($I55:AO55))*$E55)+((MAX($I58:AO58))*$E58)+((MAX($I61:AO61))*$E61)+((MAX($I64:AO64))*$E64)</f>
        <v>5.7999999999999996E-2</v>
      </c>
      <c r="AP67" s="68">
        <f>((MAX($I22:AP22))*$E22)+((MAX($I25:AP25))*$E25)+((MAX($I28:AP28))*$E28)+((MAX($I31:AP31))*$E31)+((MAX($I34:AP34))*$E34)+((MAX($I37:AP37))*$E37)+((MAX($I40:AP40))*$E40)+((MAX($I43:AP43))*$E43)+((MAX($I46:AP46))*$E46)+((MAX($I49:AP49))*$E49)+((MAX($I52:AP52))*$E52)+((MAX($I55:AP55))*$E55)+((MAX($I58:AP58))*$E58)+((MAX($I61:AP61))*$E61)+((MAX($I64:AP64))*$E64)</f>
        <v>5.8999999999999997E-2</v>
      </c>
      <c r="AQ67" s="68">
        <f>((MAX($I22:AQ22))*$E22)+((MAX($I25:AQ25))*$E25)+((MAX($I28:AQ28))*$E28)+((MAX($I31:AQ31))*$E31)+((MAX($I34:AQ34))*$E34)+((MAX($I37:AQ37))*$E37)+((MAX($I40:AQ40))*$E40)+((MAX($I43:AQ43))*$E43)+((MAX($I46:AQ46))*$E46)+((MAX($I49:AQ49))*$E49)+((MAX($I52:AQ52))*$E52)+((MAX($I55:AQ55))*$E55)+((MAX($I58:AQ58))*$E58)+((MAX($I61:AQ61))*$E61)+((MAX($I64:AQ64))*$E64)</f>
        <v>0.06</v>
      </c>
      <c r="AR67" s="69">
        <f>((MAX($I22:AR22))*$E22)+((MAX($I25:AR25))*$E25)+((MAX($I28:AR28))*$E28)+((MAX($I31:AR31))*$E31)+((MAX($I34:AR34))*$E34)+((MAX($I37:AR37))*$E37)+((MAX($I40:AR40))*$E40)+((MAX($I43:AR43))*$E43)+((MAX($I46:AR46))*$E46)+((MAX($I49:AR49))*$E49)+((MAX($I52:AR52))*$E52)+((MAX($I55:AR55))*$E55)+((MAX($I58:AR58))*$E58)+((MAX($I61:AR61))*$E61)+((MAX($I64:AR64))*$E64)</f>
        <v>6.0999999999999999E-2</v>
      </c>
      <c r="AS67" s="68">
        <f>((MAX($I22:AS22))*$E22)+((MAX($I25:AS25))*$E25)+((MAX($I28:AS28))*$E28)+((MAX($I31:AS31))*$E31)+((MAX($I34:AS34))*$E34)+((MAX($I37:AS37))*$E37)+((MAX($I40:AS40))*$E40)+((MAX($I43:AS43))*$E43)+((MAX($I46:AS46))*$E46)+((MAX($I49:AS49))*$E49)+((MAX($I52:AS52))*$E52)+((MAX($I55:AS55))*$E55)+((MAX($I58:AS58))*$E58)+((MAX($I61:AS61))*$E61)+((MAX($I64:AS64))*$E64)</f>
        <v>6.2E-2</v>
      </c>
      <c r="AT67" s="68">
        <f>((MAX($I22:AT22))*$E22)+((MAX($I25:AT25))*$E25)+((MAX($I28:AT28))*$E28)+((MAX($I31:AT31))*$E31)+((MAX($I34:AT34))*$E34)+((MAX($I37:AT37))*$E37)+((MAX($I40:AT40))*$E40)+((MAX($I43:AT43))*$E43)+((MAX($I46:AT46))*$E46)+((MAX($I49:AT49))*$E49)+((MAX($I52:AT52))*$E52)+((MAX($I55:AT55))*$E55)+((MAX($I58:AT58))*$E58)+((MAX($I61:AT61))*$E61)+((MAX($I64:AT64))*$E64)</f>
        <v>6.5000000000000002E-2</v>
      </c>
      <c r="AU67" s="68">
        <f>((MAX($I22:AU22))*$E22)+((MAX($I25:AU25))*$E25)+((MAX($I28:AU28))*$E28)+((MAX($I31:AU31))*$E31)+((MAX($I34:AU34))*$E34)+((MAX($I37:AU37))*$E37)+((MAX($I40:AU40))*$E40)+((MAX($I43:AU43))*$E43)+((MAX($I46:AU46))*$E46)+((MAX($I49:AU49))*$E49)+((MAX($I52:AU52))*$E52)+((MAX($I55:AU55))*$E55)+((MAX($I58:AU58))*$E58)+((MAX($I61:AU61))*$E61)+((MAX($I64:AU64))*$E64)</f>
        <v>6.6000000000000003E-2</v>
      </c>
      <c r="AV67" s="68">
        <f>((MAX($I22:AV22))*$E22)+((MAX($I25:AV25))*$E25)+((MAX($I28:AV28))*$E28)+((MAX($I31:AV31))*$E31)+((MAX($I34:AV34))*$E34)+((MAX($I37:AV37))*$E37)+((MAX($I40:AV40))*$E40)+((MAX($I43:AV43))*$E43)+((MAX($I46:AV46))*$E46)+((MAX($I49:AV49))*$E49)+((MAX($I52:AV52))*$E52)+((MAX($I55:AV55))*$E55)+((MAX($I58:AV58))*$E58)+((MAX($I61:AV61))*$E61)+((MAX($I64:AV64))*$E64)</f>
        <v>6.9999999999999993E-2</v>
      </c>
      <c r="AW67" s="68">
        <f>((MAX($I22:AW22))*$E22)+((MAX($I25:AW25))*$E25)+((MAX($I28:AW28))*$E28)+((MAX($I31:AW31))*$E31)+((MAX($I34:AW34))*$E34)+((MAX($I37:AW37))*$E37)+((MAX($I40:AW40))*$E40)+((MAX($I43:AW43))*$E43)+((MAX($I46:AW46))*$E46)+((MAX($I49:AW49))*$E49)+((MAX($I52:AW52))*$E52)+((MAX($I55:AW55))*$E55)+((MAX($I58:AW58))*$E58)+((MAX($I61:AW61))*$E61)+((MAX($I64:AW64))*$E64)</f>
        <v>7.5000000000000011E-2</v>
      </c>
      <c r="AX67" s="68">
        <f>((MAX($I22:AX22))*$E22)+((MAX($I25:AX25))*$E25)+((MAX($I28:AX28))*$E28)+((MAX($I31:AX31))*$E31)+((MAX($I34:AX34))*$E34)+((MAX($I37:AX37))*$E37)+((MAX($I40:AX40))*$E40)+((MAX($I43:AX43))*$E43)+((MAX($I46:AX46))*$E46)+((MAX($I49:AX49))*$E49)+((MAX($I52:AX52))*$E52)+((MAX($I55:AX55))*$E55)+((MAX($I58:AX58))*$E58)+((MAX($I61:AX61))*$E61)+((MAX($I64:AX64))*$E64)</f>
        <v>7.8000000000000014E-2</v>
      </c>
      <c r="AY67" s="68">
        <f>((MAX($I22:AY22))*$E22)+((MAX($I25:AY25))*$E25)+((MAX($I28:AY28))*$E28)+((MAX($I31:AY31))*$E31)+((MAX($I34:AY34))*$E34)+((MAX($I37:AY37))*$E37)+((MAX($I40:AY40))*$E40)+((MAX($I43:AY43))*$E43)+((MAX($I46:AY46))*$E46)+((MAX($I49:AY49))*$E49)+((MAX($I52:AY52))*$E52)+((MAX($I55:AY55))*$E55)+((MAX($I58:AY58))*$E58)+((MAX($I61:AY61))*$E61)+((MAX($I64:AY64))*$E64)</f>
        <v>7.9000000000000015E-2</v>
      </c>
      <c r="AZ67" s="68">
        <f>((MAX($I22:AZ22))*$E22)+((MAX($I25:AZ25))*$E25)+((MAX($I28:AZ28))*$E28)+((MAX($I31:AZ31))*$E31)+((MAX($I34:AZ34))*$E34)+((MAX($I37:AZ37))*$E37)+((MAX($I40:AZ40))*$E40)+((MAX($I43:AZ43))*$E43)+((MAX($I46:AZ46))*$E46)+((MAX($I49:AZ49))*$E49)+((MAX($I52:AZ52))*$E52)+((MAX($I55:AZ55))*$E55)+((MAX($I58:AZ58))*$E58)+((MAX($I61:AZ61))*$E61)+((MAX($I64:AZ64))*$E64)</f>
        <v>8.0000000000000016E-2</v>
      </c>
      <c r="BA67" s="68">
        <f>((MAX($I22:BA22))*$E22)+((MAX($I25:BA25))*$E25)+((MAX($I28:BA28))*$E28)+((MAX($I31:BA31))*$E31)+((MAX($I34:BA34))*$E34)+((MAX($I37:BA37))*$E37)+((MAX($I40:BA40))*$E40)+((MAX($I43:BA43))*$E43)+((MAX($I46:BA46))*$E46)+((MAX($I49:BA49))*$E49)+((MAX($I52:BA52))*$E52)+((MAX($I55:BA55))*$E55)+((MAX($I58:BA58))*$E58)+((MAX($I61:BA61))*$E61)+((MAX($I64:BA64))*$E64)</f>
        <v>8.5000000000000006E-2</v>
      </c>
      <c r="BB67" s="68">
        <f>((MAX($I22:BB22))*$E22)+((MAX($I25:BB25))*$E25)+((MAX($I28:BB28))*$E28)+((MAX($I31:BB31))*$E31)+((MAX($I34:BB34))*$E34)+((MAX($I37:BB37))*$E37)+((MAX($I40:BB40))*$E40)+((MAX($I43:BB43))*$E43)+((MAX($I46:BB46))*$E46)+((MAX($I49:BB49))*$E49)+((MAX($I52:BB52))*$E52)+((MAX($I55:BB55))*$E55)+((MAX($I58:BB58))*$E58)+((MAX($I61:BB61))*$E61)+((MAX($I64:BB64))*$E64)</f>
        <v>9.0000000000000011E-2</v>
      </c>
      <c r="BC67" s="68">
        <f>((MAX($I22:BC22))*$E22)+((MAX($I25:BC25))*$E25)+((MAX($I28:BC28))*$E28)+((MAX($I31:BC31))*$E31)+((MAX($I34:BC34))*$E34)+((MAX($I37:BC37))*$E37)+((MAX($I40:BC40))*$E40)+((MAX($I43:BC43))*$E43)+((MAX($I46:BC46))*$E46)+((MAX($I49:BC49))*$E49)+((MAX($I52:BC52))*$E52)+((MAX($I55:BC55))*$E55)+((MAX($I58:BC58))*$E58)+((MAX($I61:BC61))*$E61)+((MAX($I64:BC64))*$E64)</f>
        <v>9.5000000000000001E-2</v>
      </c>
      <c r="BD67" s="69">
        <f>((MAX($I22:BD22))*$E22)+((MAX($I25:BD25))*$E25)+((MAX($I28:BD28))*$E28)+((MAX($I31:BD31))*$E31)+((MAX($I34:BD34))*$E34)+((MAX($I37:BD37))*$E37)+((MAX($I40:BD40))*$E40)+((MAX($I43:BD43))*$E43)+((MAX($I46:BD46))*$E46)+((MAX($I49:BD49))*$E49)+((MAX($I52:BD52))*$E52)+((MAX($I55:BD55))*$E55)+((MAX($I58:BD58))*$E58)+((MAX($I61:BD61))*$E61)+((MAX($I64:BD64))*$E64)</f>
        <v>0.1</v>
      </c>
      <c r="BG67" s="6"/>
      <c r="BH67" s="67"/>
    </row>
    <row r="68" spans="1:60" s="9" customFormat="1" ht="18" customHeight="1" x14ac:dyDescent="0.25">
      <c r="A68" s="232"/>
      <c r="B68" s="233"/>
      <c r="C68" s="233"/>
      <c r="D68" s="234"/>
      <c r="E68" s="202"/>
      <c r="F68" s="106"/>
      <c r="G68" s="106"/>
      <c r="H68" s="59" t="s">
        <v>1</v>
      </c>
      <c r="I68" s="70">
        <f>((MAX($I23:I23))*$E22)+((MAX($I26:I26))*$E25)+((MAX($I29:I29))*$E28)+((MAX($I32:I32))*$E31)+((MAX($I35:I35))*$E34)+((MAX($I38:I38))*$E37)+((MAX($I41:I41))*$E40)+((MAX($I44:I44))*$E43)+((MAX($I47:I47))*$E46)+((MAX($I50:I50))*$E49)+((MAX($I53:I53))*$E52)+((MAX($I56:I56))*$E55)+((MAX($I59:I59))*$E58)+((MAX($I62:I62))*$E61)+((MAX($I65:I65))*$E64)</f>
        <v>0</v>
      </c>
      <c r="J68" s="71">
        <f>((MAX($I23:J23))*$E22)+((MAX($I26:J26))*$E25)+((MAX($I29:J29))*$E28)+((MAX($I32:J32))*$E31)+((MAX($I35:J35))*$E34)+((MAX($I38:J38))*$E37)+((MAX($I41:J41))*$E40)+((MAX($I44:J44))*$E43)+((MAX($I47:J47))*$E46)+((MAX($I50:J50))*$E49)+((MAX($I53:J53))*$E52)+((MAX($I56:J56))*$E55)+((MAX($I59:J59))*$E58)+((MAX($I62:J62))*$E61)+((MAX($I65:J65))*$E64)</f>
        <v>0</v>
      </c>
      <c r="K68" s="71">
        <f>((MAX($I23:K23))*$E22)+((MAX($I26:K26))*$E25)+((MAX($I29:K29))*$E28)+((MAX($I32:K32))*$E31)+((MAX($I35:K35))*$E34)+((MAX($I38:K38))*$E37)+((MAX($I41:K41))*$E40)+((MAX($I44:K44))*$E43)+((MAX($I47:K47))*$E46)+((MAX($I50:K50))*$E49)+((MAX($I53:K53))*$E52)+((MAX($I56:K56))*$E55)+((MAX($I59:K59))*$E58)+((MAX($I62:K62))*$E61)+((MAX($I65:K65))*$E64)</f>
        <v>0</v>
      </c>
      <c r="L68" s="71">
        <f>((MAX($I23:L23))*$E22)+((MAX($I26:L26))*$E25)+((MAX($I29:L29))*$E28)+((MAX($I32:L32))*$E31)+((MAX($I35:L35))*$E34)+((MAX($I38:L38))*$E37)+((MAX($I41:L41))*$E40)+((MAX($I44:L44))*$E43)+((MAX($I47:L47))*$E46)+((MAX($I50:L50))*$E49)+((MAX($I53:L53))*$E52)+((MAX($I56:L56))*$E55)+((MAX($I59:L59))*$E58)+((MAX($I62:L62))*$E61)+((MAX($I65:L65))*$E64)</f>
        <v>8.9999999999999993E-3</v>
      </c>
      <c r="M68" s="71">
        <f>((MAX($I23:M23))*$E22)+((MAX($I26:M26))*$E25)+((MAX($I29:M29))*$E28)+((MAX($I32:M32))*$E31)+((MAX($I35:M35))*$E34)+((MAX($I38:M38))*$E37)+((MAX($I41:M41))*$E40)+((MAX($I44:M44))*$E43)+((MAX($I47:M47))*$E46)+((MAX($I50:M50))*$E49)+((MAX($I53:M53))*$E52)+((MAX($I56:M56))*$E55)+((MAX($I59:M59))*$E58)+((MAX($I62:M62))*$E61)+((MAX($I65:M65))*$E64)</f>
        <v>1.0000000000000002E-2</v>
      </c>
      <c r="N68" s="71">
        <f>((MAX($I23:N23))*$E22)+((MAX($I26:N26))*$E25)+((MAX($I29:N29))*$E28)+((MAX($I32:N32))*$E31)+((MAX($I35:N35))*$E34)+((MAX($I38:N38))*$E37)+((MAX($I41:N41))*$E40)+((MAX($I44:N44))*$E43)+((MAX($I47:N47))*$E46)+((MAX($I50:N50))*$E49)+((MAX($I53:N53))*$E52)+((MAX($I56:N56))*$E55)+((MAX($I59:N59))*$E58)+((MAX($I62:N62))*$E61)+((MAX($I65:N65))*$E64)</f>
        <v>1.1000000000000001E-2</v>
      </c>
      <c r="O68" s="71">
        <f>((MAX($I23:O23))*$E22)+((MAX($I26:O26))*$E25)+((MAX($I29:O29))*$E28)+((MAX($I32:O32))*$E31)+((MAX($I35:O35))*$E34)+((MAX($I38:O38))*$E37)+((MAX($I41:O41))*$E40)+((MAX($I44:O44))*$E43)+((MAX($I47:O47))*$E46)+((MAX($I50:O50))*$E49)+((MAX($I53:O53))*$E52)+((MAX($I56:O56))*$E55)+((MAX($I59:O59))*$E58)+((MAX($I62:O62))*$E61)+((MAX($I65:O65))*$E64)</f>
        <v>1.2E-2</v>
      </c>
      <c r="P68" s="71">
        <f>((MAX($I23:P23))*$E22)+((MAX($I26:P26))*$E25)+((MAX($I29:P29))*$E28)+((MAX($I32:P32))*$E31)+((MAX($I35:P35))*$E34)+((MAX($I38:P38))*$E37)+((MAX($I41:P41))*$E40)+((MAX($I44:P44))*$E43)+((MAX($I47:P47))*$E46)+((MAX($I50:P50))*$E49)+((MAX($I53:P53))*$E52)+((MAX($I56:P56))*$E55)+((MAX($I59:P59))*$E58)+((MAX($I62:P62))*$E61)+((MAX($I65:P65))*$E64)</f>
        <v>1.3000000000000001E-2</v>
      </c>
      <c r="Q68" s="71">
        <f>((MAX($I23:Q23))*$E22)+((MAX($I26:Q26))*$E25)+((MAX($I29:Q29))*$E28)+((MAX($I32:Q32))*$E31)+((MAX($I35:Q35))*$E34)+((MAX($I38:Q38))*$E37)+((MAX($I41:Q41))*$E40)+((MAX($I44:Q44))*$E43)+((MAX($I47:Q47))*$E46)+((MAX($I50:Q50))*$E49)+((MAX($I53:Q53))*$E52)+((MAX($I56:Q56))*$E55)+((MAX($I59:Q59))*$E58)+((MAX($I62:Q62))*$E61)+((MAX($I65:Q65))*$E64)</f>
        <v>1.4000000000000002E-2</v>
      </c>
      <c r="R68" s="71">
        <f>((MAX($I23:R23))*$E22)+((MAX($I26:R26))*$E25)+((MAX($I29:R29))*$E28)+((MAX($I32:R32))*$E31)+((MAX($I35:R35))*$E34)+((MAX($I38:R38))*$E37)+((MAX($I41:R41))*$E40)+((MAX($I44:R44))*$E43)+((MAX($I47:R47))*$E46)+((MAX($I50:R50))*$E49)+((MAX($I53:R53))*$E52)+((MAX($I56:R56))*$E55)+((MAX($I59:R59))*$E58)+((MAX($I62:R62))*$E61)+((MAX($I65:R65))*$E64)</f>
        <v>1.4999999999999999E-2</v>
      </c>
      <c r="S68" s="71">
        <f>((MAX($I23:S23))*$E22)+((MAX($I26:S26))*$E25)+((MAX($I29:S29))*$E28)+((MAX($I32:S32))*$E31)+((MAX($I35:S35))*$E34)+((MAX($I38:S38))*$E37)+((MAX($I41:S41))*$E40)+((MAX($I44:S44))*$E43)+((MAX($I47:S47))*$E46)+((MAX($I50:S50))*$E49)+((MAX($I53:S53))*$E52)+((MAX($I56:S56))*$E55)+((MAX($I59:S59))*$E58)+((MAX($I62:S62))*$E61)+((MAX($I65:S65))*$E64)</f>
        <v>1.6E-2</v>
      </c>
      <c r="T68" s="72">
        <f>((MAX($I23:T23))*$E22)+((MAX($I26:T26))*$E25)+((MAX($I29:T29))*$E28)+((MAX($I32:T32))*$E31)+((MAX($I35:T35))*$E34)+((MAX($I38:T38))*$E37)+((MAX($I41:T41))*$E40)+((MAX($I44:T44))*$E43)+((MAX($I47:T47))*$E46)+((MAX($I50:T50))*$E49)+((MAX($I53:T53))*$E52)+((MAX($I56:T56))*$E55)+((MAX($I59:T59))*$E58)+((MAX($I62:T62))*$E61)+((MAX($I65:T65))*$E64)</f>
        <v>1.7000000000000001E-2</v>
      </c>
      <c r="U68" s="71">
        <f>((MAX($I23:U23))*$E22)+((MAX($I26:U26))*$E25)+((MAX($I29:U29))*$E28)+((MAX($I32:U32))*$E31)+((MAX($I35:U35))*$E34)+((MAX($I38:U38))*$E37)+((MAX($I41:U41))*$E40)+((MAX($I44:U44))*$E43)+((MAX($I47:U47))*$E46)+((MAX($I50:U50))*$E49)+((MAX($I53:U53))*$E52)+((MAX($I56:U56))*$E55)+((MAX($I59:U59))*$E58)+((MAX($I62:U62))*$E61)+((MAX($I65:U65))*$E64)</f>
        <v>1.7999999999999999E-2</v>
      </c>
      <c r="V68" s="71">
        <f>((MAX($I23:V23))*$E22)+((MAX($I26:V26))*$E25)+((MAX($I29:V29))*$E28)+((MAX($I32:V32))*$E31)+((MAX($I35:V35))*$E34)+((MAX($I38:V38))*$E37)+((MAX($I41:V41))*$E40)+((MAX($I44:V44))*$E43)+((MAX($I47:V47))*$E46)+((MAX($I50:V50))*$E49)+((MAX($I53:V53))*$E52)+((MAX($I56:V56))*$E55)+((MAX($I59:V59))*$E58)+((MAX($I62:V62))*$E61)+((MAX($I65:V65))*$E64)</f>
        <v>2.0000000000000004E-2</v>
      </c>
      <c r="W68" s="71">
        <f>((MAX($I23:W23))*$E22)+((MAX($I26:W26))*$E25)+((MAX($I29:W29))*$E28)+((MAX($I32:W32))*$E31)+((MAX($I35:W35))*$E34)+((MAX($I38:W38))*$E37)+((MAX($I41:W41))*$E40)+((MAX($I44:W44))*$E43)+((MAX($I47:W47))*$E46)+((MAX($I50:W50))*$E49)+((MAX($I53:W53))*$E52)+((MAX($I56:W56))*$E55)+((MAX($I59:W59))*$E58)+((MAX($I62:W62))*$E61)+((MAX($I65:W65))*$E64)</f>
        <v>2.2000000000000002E-2</v>
      </c>
      <c r="X68" s="71">
        <f>((MAX($I23:X23))*$E22)+((MAX($I26:X26))*$E25)+((MAX($I29:X29))*$E28)+((MAX($I32:X32))*$E31)+((MAX($I35:X35))*$E34)+((MAX($I38:X38))*$E37)+((MAX($I41:X41))*$E40)+((MAX($I44:X44))*$E43)+((MAX($I47:X47))*$E46)+((MAX($I50:X50))*$E49)+((MAX($I53:X53))*$E52)+((MAX($I56:X56))*$E55)+((MAX($I59:X59))*$E58)+((MAX($I62:X62))*$E61)+((MAX($I65:X65))*$E64)</f>
        <v>2.3000000000000003E-2</v>
      </c>
      <c r="Y68" s="71">
        <f>((MAX($I23:Y23))*$E22)+((MAX($I26:Y26))*$E25)+((MAX($I29:Y29))*$E28)+((MAX($I32:Y32))*$E31)+((MAX($I35:Y35))*$E34)+((MAX($I38:Y38))*$E37)+((MAX($I41:Y41))*$E40)+((MAX($I44:Y44))*$E43)+((MAX($I47:Y47))*$E46)+((MAX($I50:Y50))*$E49)+((MAX($I53:Y53))*$E52)+((MAX($I56:Y56))*$E55)+((MAX($I59:Y59))*$E58)+((MAX($I62:Y62))*$E61)+((MAX($I65:Y65))*$E64)</f>
        <v>2.5000000000000001E-2</v>
      </c>
      <c r="Z68" s="71">
        <f>((MAX($I23:Z23))*$E22)+((MAX($I26:Z26))*$E25)+((MAX($I29:Z29))*$E28)+((MAX($I32:Z32))*$E31)+((MAX($I35:Z35))*$E34)+((MAX($I38:Z38))*$E37)+((MAX($I41:Z41))*$E40)+((MAX($I44:Z44))*$E43)+((MAX($I47:Z47))*$E46)+((MAX($I50:Z50))*$E49)+((MAX($I53:Z53))*$E52)+((MAX($I56:Z56))*$E55)+((MAX($I59:Z59))*$E58)+((MAX($I62:Z62))*$E61)+((MAX($I65:Z65))*$E64)</f>
        <v>2.8000000000000004E-2</v>
      </c>
      <c r="AA68" s="71">
        <f>((MAX($I23:AA23))*$E22)+((MAX($I26:AA26))*$E25)+((MAX($I29:AA29))*$E28)+((MAX($I32:AA32))*$E31)+((MAX($I35:AA35))*$E34)+((MAX($I38:AA38))*$E37)+((MAX($I41:AA41))*$E40)+((MAX($I44:AA44))*$E43)+((MAX($I47:AA47))*$E46)+((MAX($I50:AA50))*$E49)+((MAX($I53:AA53))*$E52)+((MAX($I56:AA56))*$E55)+((MAX($I59:AA59))*$E58)+((MAX($I62:AA62))*$E61)+((MAX($I65:AA65))*$E64)</f>
        <v>0.03</v>
      </c>
      <c r="AB68" s="71">
        <f>((MAX($I23:AB23))*$E22)+((MAX($I26:AB26))*$E25)+((MAX($I29:AB29))*$E28)+((MAX($I32:AB32))*$E31)+((MAX($I35:AB35))*$E34)+((MAX($I38:AB38))*$E37)+((MAX($I41:AB41))*$E40)+((MAX($I44:AB44))*$E43)+((MAX($I47:AB47))*$E46)+((MAX($I50:AB50))*$E49)+((MAX($I53:AB53))*$E52)+((MAX($I56:AB56))*$E55)+((MAX($I59:AB59))*$E58)+((MAX($I62:AB62))*$E61)+((MAX($I65:AB65))*$E64)</f>
        <v>3.1E-2</v>
      </c>
      <c r="AC68" s="71">
        <f>((MAX($I23:AC23))*$E22)+((MAX($I26:AC26))*$E25)+((MAX($I29:AC29))*$E28)+((MAX($I32:AC32))*$E31)+((MAX($I35:AC35))*$E34)+((MAX($I38:AC38))*$E37)+((MAX($I41:AC41))*$E40)+((MAX($I44:AC44))*$E43)+((MAX($I47:AC47))*$E46)+((MAX($I50:AC50))*$E49)+((MAX($I53:AC53))*$E52)+((MAX($I56:AC56))*$E55)+((MAX($I59:AC59))*$E58)+((MAX($I62:AC62))*$E61)+((MAX($I65:AC65))*$E64)</f>
        <v>3.3000000000000002E-2</v>
      </c>
      <c r="AD68" s="71">
        <f>((MAX($I23:AD23))*$E22)+((MAX($I26:AD26))*$E25)+((MAX($I29:AD29))*$E28)+((MAX($I32:AD32))*$E31)+((MAX($I35:AD35))*$E34)+((MAX($I38:AD38))*$E37)+((MAX($I41:AD41))*$E40)+((MAX($I44:AD44))*$E43)+((MAX($I47:AD47))*$E46)+((MAX($I50:AD50))*$E49)+((MAX($I53:AD53))*$E52)+((MAX($I56:AD56))*$E55)+((MAX($I59:AD59))*$E58)+((MAX($I62:AD62))*$E61)+((MAX($I65:AD65))*$E64)</f>
        <v>3.4000000000000002E-2</v>
      </c>
      <c r="AE68" s="71">
        <f>((MAX($I23:AE23))*$E22)+((MAX($I26:AE26))*$E25)+((MAX($I29:AE29))*$E28)+((MAX($I32:AE32))*$E31)+((MAX($I35:AE35))*$E34)+((MAX($I38:AE38))*$E37)+((MAX($I41:AE41))*$E40)+((MAX($I44:AE44))*$E43)+((MAX($I47:AE47))*$E46)+((MAX($I50:AE50))*$E49)+((MAX($I53:AE53))*$E52)+((MAX($I56:AE56))*$E55)+((MAX($I59:AE59))*$E58)+((MAX($I62:AE62))*$E61)+((MAX($I65:AE65))*$E64)</f>
        <v>3.4999999999999996E-2</v>
      </c>
      <c r="AF68" s="72">
        <f>((MAX($I23:AF23))*$E22)+((MAX($I26:AF26))*$E25)+((MAX($I29:AF29))*$E28)+((MAX($I32:AF32))*$E31)+((MAX($I35:AF35))*$E34)+((MAX($I38:AF38))*$E37)+((MAX($I41:AF41))*$E40)+((MAX($I44:AF44))*$E43)+((MAX($I47:AF47))*$E46)+((MAX($I50:AF50))*$E49)+((MAX($I53:AF53))*$E52)+((MAX($I56:AF56))*$E55)+((MAX($I59:AF59))*$E58)+((MAX($I62:AF62))*$E61)+((MAX($I65:AF65))*$E64)</f>
        <v>3.5999999999999997E-2</v>
      </c>
      <c r="AG68" s="71">
        <f>((MAX($I23:AG23))*$E22)+((MAX($I26:AG26))*$E25)+((MAX($I29:AG29))*$E28)+((MAX($I32:AG32))*$E31)+((MAX($I35:AG35))*$E34)+((MAX($I38:AG38))*$E37)+((MAX($I41:AG41))*$E40)+((MAX($I44:AG44))*$E43)+((MAX($I47:AG47))*$E46)+((MAX($I50:AG50))*$E49)+((MAX($I53:AG53))*$E52)+((MAX($I56:AG56))*$E55)+((MAX($I59:AG59))*$E58)+((MAX($I62:AG62))*$E61)+((MAX($I65:AG65))*$E64)</f>
        <v>3.6999999999999998E-2</v>
      </c>
      <c r="AH68" s="71">
        <f>((MAX($I23:AH23))*$E22)+((MAX($I26:AH26))*$E25)+((MAX($I29:AH29))*$E28)+((MAX($I32:AH32))*$E31)+((MAX($I35:AH35))*$E34)+((MAX($I38:AH38))*$E37)+((MAX($I41:AH41))*$E40)+((MAX($I44:AH44))*$E43)+((MAX($I47:AH47))*$E46)+((MAX($I50:AH50))*$E49)+((MAX($I53:AH53))*$E52)+((MAX($I56:AH56))*$E55)+((MAX($I59:AH59))*$E58)+((MAX($I62:AH62))*$E61)+((MAX($I65:AH65))*$E64)</f>
        <v>3.8000000000000006E-2</v>
      </c>
      <c r="AI68" s="71">
        <f>((MAX($I23:AI23))*$E22)+((MAX($I26:AI26))*$E25)+((MAX($I29:AI29))*$E28)+((MAX($I32:AI32))*$E31)+((MAX($I35:AI35))*$E34)+((MAX($I38:AI38))*$E37)+((MAX($I41:AI41))*$E40)+((MAX($I44:AI44))*$E43)+((MAX($I47:AI47))*$E46)+((MAX($I50:AI50))*$E49)+((MAX($I53:AI53))*$E52)+((MAX($I56:AI56))*$E55)+((MAX($I59:AI59))*$E58)+((MAX($I62:AI62))*$E61)+((MAX($I65:AI65))*$E64)</f>
        <v>4.0000000000000008E-2</v>
      </c>
      <c r="AJ68" s="71">
        <f>((MAX($I23:AJ23))*$E22)+((MAX($I26:AJ26))*$E25)+((MAX($I29:AJ29))*$E28)+((MAX($I32:AJ32))*$E31)+((MAX($I35:AJ35))*$E34)+((MAX($I38:AJ38))*$E37)+((MAX($I41:AJ41))*$E40)+((MAX($I44:AJ44))*$E43)+((MAX($I47:AJ47))*$E46)+((MAX($I50:AJ50))*$E49)+((MAX($I53:AJ53))*$E52)+((MAX($I56:AJ56))*$E55)+((MAX($I59:AJ59))*$E58)+((MAX($I62:AJ62))*$E61)+((MAX($I65:AJ65))*$E64)</f>
        <v>4.5000000000000005E-2</v>
      </c>
      <c r="AK68" s="71">
        <f>((MAX($I23:AK23))*$E22)+((MAX($I26:AK26))*$E25)+((MAX($I29:AK29))*$E28)+((MAX($I32:AK32))*$E31)+((MAX($I35:AK35))*$E34)+((MAX($I38:AK38))*$E37)+((MAX($I41:AK41))*$E40)+((MAX($I44:AK44))*$E43)+((MAX($I47:AK47))*$E46)+((MAX($I50:AK50))*$E49)+((MAX($I53:AK53))*$E52)+((MAX($I56:AK56))*$E55)+((MAX($I59:AK59))*$E58)+((MAX($I62:AK62))*$E61)+((MAX($I65:AK65))*$E64)</f>
        <v>0.05</v>
      </c>
      <c r="AL68" s="71">
        <f>((MAX($I23:AL23))*$E22)+((MAX($I26:AL26))*$E25)+((MAX($I29:AL29))*$E28)+((MAX($I32:AL32))*$E31)+((MAX($I35:AL35))*$E34)+((MAX($I38:AL38))*$E37)+((MAX($I41:AL41))*$E40)+((MAX($I44:AL44))*$E43)+((MAX($I47:AL47))*$E46)+((MAX($I50:AL50))*$E49)+((MAX($I53:AL53))*$E52)+((MAX($I56:AL56))*$E55)+((MAX($I59:AL59))*$E58)+((MAX($I62:AL62))*$E61)+((MAX($I65:AL65))*$E64)</f>
        <v>5.5000000000000007E-2</v>
      </c>
      <c r="AM68" s="71">
        <f>((MAX($I23:AM23))*$E22)+((MAX($I26:AM26))*$E25)+((MAX($I29:AM29))*$E28)+((MAX($I32:AM32))*$E31)+((MAX($I35:AM35))*$E34)+((MAX($I38:AM38))*$E37)+((MAX($I41:AM41))*$E40)+((MAX($I44:AM44))*$E43)+((MAX($I47:AM47))*$E46)+((MAX($I50:AM50))*$E49)+((MAX($I53:AM53))*$E52)+((MAX($I56:AM56))*$E55)+((MAX($I59:AM59))*$E58)+((MAX($I62:AM62))*$E61)+((MAX($I65:AM65))*$E64)</f>
        <v>5.7999999999999996E-2</v>
      </c>
      <c r="AN68" s="71">
        <f>((MAX($I23:AN23))*$E22)+((MAX($I26:AN26))*$E25)+((MAX($I29:AN29))*$E28)+((MAX($I32:AN32))*$E31)+((MAX($I35:AN35))*$E34)+((MAX($I38:AN38))*$E37)+((MAX($I41:AN41))*$E40)+((MAX($I44:AN44))*$E43)+((MAX($I47:AN47))*$E46)+((MAX($I50:AN50))*$E49)+((MAX($I53:AN53))*$E52)+((MAX($I56:AN56))*$E55)+((MAX($I59:AN59))*$E58)+((MAX($I62:AN62))*$E61)+((MAX($I65:AN65))*$E64)</f>
        <v>5.8999999999999997E-2</v>
      </c>
      <c r="AO68" s="71">
        <f>((MAX($I23:AO23))*$E22)+((MAX($I26:AO26))*$E25)+((MAX($I29:AO29))*$E28)+((MAX($I32:AO32))*$E31)+((MAX($I35:AO35))*$E34)+((MAX($I38:AO38))*$E37)+((MAX($I41:AO41))*$E40)+((MAX($I44:AO44))*$E43)+((MAX($I47:AO47))*$E46)+((MAX($I50:AO50))*$E49)+((MAX($I53:AO53))*$E52)+((MAX($I56:AO56))*$E55)+((MAX($I59:AO59))*$E58)+((MAX($I62:AO62))*$E61)+((MAX($I65:AO65))*$E64)</f>
        <v>0.06</v>
      </c>
      <c r="AP68" s="71">
        <f>((MAX($I23:AP23))*$E22)+((MAX($I26:AP26))*$E25)+((MAX($I29:AP29))*$E28)+((MAX($I32:AP32))*$E31)+((MAX($I35:AP35))*$E34)+((MAX($I38:AP38))*$E37)+((MAX($I41:AP41))*$E40)+((MAX($I44:AP44))*$E43)+((MAX($I47:AP47))*$E46)+((MAX($I50:AP50))*$E49)+((MAX($I53:AP53))*$E52)+((MAX($I56:AP56))*$E55)+((MAX($I59:AP59))*$E58)+((MAX($I62:AP62))*$E61)+((MAX($I65:AP65))*$E64)</f>
        <v>6.0999999999999999E-2</v>
      </c>
      <c r="AQ68" s="71">
        <f>((MAX($I23:AQ23))*$E22)+((MAX($I26:AQ26))*$E25)+((MAX($I29:AQ29))*$E28)+((MAX($I32:AQ32))*$E31)+((MAX($I35:AQ35))*$E34)+((MAX($I38:AQ38))*$E37)+((MAX($I41:AQ41))*$E40)+((MAX($I44:AQ44))*$E43)+((MAX($I47:AQ47))*$E46)+((MAX($I50:AQ50))*$E49)+((MAX($I53:AQ53))*$E52)+((MAX($I56:AQ56))*$E55)+((MAX($I59:AQ59))*$E58)+((MAX($I62:AQ62))*$E61)+((MAX($I65:AQ65))*$E64)</f>
        <v>6.2E-2</v>
      </c>
      <c r="AR68" s="72">
        <f>((MAX($I23:AR23))*$E22)+((MAX($I26:AR26))*$E25)+((MAX($I29:AR29))*$E28)+((MAX($I32:AR32))*$E31)+((MAX($I35:AR35))*$E34)+((MAX($I38:AR38))*$E37)+((MAX($I41:AR41))*$E40)+((MAX($I44:AR44))*$E43)+((MAX($I47:AR47))*$E46)+((MAX($I50:AR50))*$E49)+((MAX($I53:AR53))*$E52)+((MAX($I56:AR56))*$E55)+((MAX($I59:AR59))*$E58)+((MAX($I62:AR62))*$E61)+((MAX($I65:AR65))*$E64)</f>
        <v>6.5000000000000002E-2</v>
      </c>
      <c r="AS68" s="71">
        <f>((MAX($I23:AS23))*$E22)+((MAX($I26:AS26))*$E25)+((MAX($I29:AS29))*$E28)+((MAX($I32:AS32))*$E31)+((MAX($I35:AS35))*$E34)+((MAX($I38:AS38))*$E37)+((MAX($I41:AS41))*$E40)+((MAX($I44:AS44))*$E43)+((MAX($I47:AS47))*$E46)+((MAX($I50:AS50))*$E49)+((MAX($I53:AS53))*$E52)+((MAX($I56:AS56))*$E55)+((MAX($I59:AS59))*$E58)+((MAX($I62:AS62))*$E61)+((MAX($I65:AS65))*$E64)</f>
        <v>6.6000000000000003E-2</v>
      </c>
      <c r="AT68" s="71">
        <f>((MAX($I23:AT23))*$E22)+((MAX($I26:AT26))*$E25)+((MAX($I29:AT29))*$E28)+((MAX($I32:AT32))*$E31)+((MAX($I35:AT35))*$E34)+((MAX($I38:AT38))*$E37)+((MAX($I41:AT41))*$E40)+((MAX($I44:AT44))*$E43)+((MAX($I47:AT47))*$E46)+((MAX($I50:AT50))*$E49)+((MAX($I53:AT53))*$E52)+((MAX($I56:AT56))*$E55)+((MAX($I59:AT59))*$E58)+((MAX($I62:AT62))*$E61)+((MAX($I65:AT65))*$E64)</f>
        <v>6.9999999999999993E-2</v>
      </c>
      <c r="AU68" s="71">
        <f>((MAX($I23:AU23))*$E22)+((MAX($I26:AU26))*$E25)+((MAX($I29:AU29))*$E28)+((MAX($I32:AU32))*$E31)+((MAX($I35:AU35))*$E34)+((MAX($I38:AU38))*$E37)+((MAX($I41:AU41))*$E40)+((MAX($I44:AU44))*$E43)+((MAX($I47:AU47))*$E46)+((MAX($I50:AU50))*$E49)+((MAX($I53:AU53))*$E52)+((MAX($I56:AU56))*$E55)+((MAX($I59:AU59))*$E58)+((MAX($I62:AU62))*$E61)+((MAX($I65:AU65))*$E64)</f>
        <v>7.5000000000000011E-2</v>
      </c>
      <c r="AV68" s="71">
        <f>((MAX($I23:AV23))*$E22)+((MAX($I26:AV26))*$E25)+((MAX($I29:AV29))*$E28)+((MAX($I32:AV32))*$E31)+((MAX($I35:AV35))*$E34)+((MAX($I38:AV38))*$E37)+((MAX($I41:AV41))*$E40)+((MAX($I44:AV44))*$E43)+((MAX($I47:AV47))*$E46)+((MAX($I50:AV50))*$E49)+((MAX($I53:AV53))*$E52)+((MAX($I56:AV56))*$E55)+((MAX($I59:AV59))*$E58)+((MAX($I62:AV62))*$E61)+((MAX($I65:AV65))*$E64)</f>
        <v>7.8000000000000014E-2</v>
      </c>
      <c r="AW68" s="71">
        <f>((MAX($I23:AW23))*$E22)+((MAX($I26:AW26))*$E25)+((MAX($I29:AW29))*$E28)+((MAX($I32:AW32))*$E31)+((MAX($I35:AW35))*$E34)+((MAX($I38:AW38))*$E37)+((MAX($I41:AW41))*$E40)+((MAX($I44:AW44))*$E43)+((MAX($I47:AW47))*$E46)+((MAX($I50:AW50))*$E49)+((MAX($I53:AW53))*$E52)+((MAX($I56:AW56))*$E55)+((MAX($I59:AW59))*$E58)+((MAX($I62:AW62))*$E61)+((MAX($I65:AW65))*$E64)</f>
        <v>8.0000000000000016E-2</v>
      </c>
      <c r="AX68" s="71">
        <f>((MAX($I23:AX23))*$E22)+((MAX($I26:AX26))*$E25)+((MAX($I29:AX29))*$E28)+((MAX($I32:AX32))*$E31)+((MAX($I35:AX35))*$E34)+((MAX($I38:AX38))*$E37)+((MAX($I41:AX41))*$E40)+((MAX($I44:AX44))*$E43)+((MAX($I47:AX47))*$E46)+((MAX($I50:AX50))*$E49)+((MAX($I53:AX53))*$E52)+((MAX($I56:AX56))*$E55)+((MAX($I59:AX59))*$E58)+((MAX($I62:AX62))*$E61)+((MAX($I65:AX65))*$E64)</f>
        <v>8.2000000000000003E-2</v>
      </c>
      <c r="AY68" s="71">
        <f>((MAX($I23:AY23))*$E22)+((MAX($I26:AY26))*$E25)+((MAX($I29:AY29))*$E28)+((MAX($I32:AY32))*$E31)+((MAX($I35:AY35))*$E34)+((MAX($I38:AY38))*$E37)+((MAX($I41:AY41))*$E40)+((MAX($I44:AY44))*$E43)+((MAX($I47:AY47))*$E46)+((MAX($I50:AY50))*$E49)+((MAX($I53:AY53))*$E52)+((MAX($I56:AY56))*$E55)+((MAX($I59:AY59))*$E58)+((MAX($I62:AY62))*$E61)+((MAX($I65:AY65))*$E64)</f>
        <v>8.5000000000000006E-2</v>
      </c>
      <c r="AZ68" s="71">
        <f>((MAX($I23:AZ23))*$E22)+((MAX($I26:AZ26))*$E25)+((MAX($I29:AZ29))*$E28)+((MAX($I32:AZ32))*$E31)+((MAX($I35:AZ35))*$E34)+((MAX($I38:AZ38))*$E37)+((MAX($I41:AZ41))*$E40)+((MAX($I44:AZ44))*$E43)+((MAX($I47:AZ47))*$E46)+((MAX($I50:AZ50))*$E49)+((MAX($I53:AZ53))*$E52)+((MAX($I56:AZ56))*$E55)+((MAX($I59:AZ59))*$E58)+((MAX($I62:AZ62))*$E61)+((MAX($I65:AZ65))*$E64)</f>
        <v>8.6000000000000007E-2</v>
      </c>
      <c r="BA68" s="71">
        <f>((MAX($I23:BA23))*$E22)+((MAX($I26:BA26))*$E25)+((MAX($I29:BA29))*$E28)+((MAX($I32:BA32))*$E31)+((MAX($I35:BA35))*$E34)+((MAX($I38:BA38))*$E37)+((MAX($I41:BA41))*$E40)+((MAX($I44:BA44))*$E43)+((MAX($I47:BA47))*$E46)+((MAX($I50:BA50))*$E49)+((MAX($I53:BA53))*$E52)+((MAX($I56:BA56))*$E55)+((MAX($I59:BA59))*$E58)+((MAX($I62:BA62))*$E61)+((MAX($I65:BA65))*$E64)</f>
        <v>8.900000000000001E-2</v>
      </c>
      <c r="BB68" s="71">
        <f>((MAX($I23:BB23))*$E22)+((MAX($I26:BB26))*$E25)+((MAX($I29:BB29))*$E28)+((MAX($I32:BB32))*$E31)+((MAX($I35:BB35))*$E34)+((MAX($I38:BB38))*$E37)+((MAX($I41:BB41))*$E40)+((MAX($I44:BB44))*$E43)+((MAX($I47:BB47))*$E46)+((MAX($I50:BB50))*$E49)+((MAX($I53:BB53))*$E52)+((MAX($I56:BB56))*$E55)+((MAX($I59:BB59))*$E58)+((MAX($I62:BB62))*$E61)+((MAX($I65:BB65))*$E64)</f>
        <v>0.1</v>
      </c>
      <c r="BC68" s="71">
        <f>((MAX($I23:BC23))*$E22)+((MAX($I26:BC26))*$E25)+((MAX($I29:BC29))*$E28)+((MAX($I32:BC32))*$E31)+((MAX($I35:BC35))*$E34)+((MAX($I38:BC38))*$E37)+((MAX($I41:BC41))*$E40)+((MAX($I44:BC44))*$E43)+((MAX($I47:BC47))*$E46)+((MAX($I50:BC50))*$E49)+((MAX($I53:BC53))*$E52)+((MAX($I56:BC56))*$E55)+((MAX($I59:BC59))*$E58)+((MAX($I62:BC62))*$E61)+((MAX($I65:BC65))*$E64)</f>
        <v>0.1</v>
      </c>
      <c r="BD68" s="72">
        <f>((MAX($I23:BD23))*$E22)+((MAX($I26:BD26))*$E25)+((MAX($I29:BD29))*$E28)+((MAX($I32:BD32))*$E31)+((MAX($I35:BD35))*$E34)+((MAX($I38:BD38))*$E37)+((MAX($I41:BD41))*$E40)+((MAX($I44:BD44))*$E43)+((MAX($I47:BD47))*$E46)+((MAX($I50:BD50))*$E49)+((MAX($I53:BD53))*$E52)+((MAX($I56:BD56))*$E55)+((MAX($I59:BD59))*$E58)+((MAX($I62:BD62))*$E61)+((MAX($I65:BD65))*$E64)</f>
        <v>0.1</v>
      </c>
      <c r="BE68" s="67"/>
      <c r="BG68" s="6"/>
      <c r="BH68" s="67"/>
    </row>
    <row r="69" spans="1:60" ht="18" customHeight="1" x14ac:dyDescent="0.25">
      <c r="A69" s="227"/>
      <c r="B69" s="228"/>
      <c r="C69" s="228"/>
      <c r="D69" s="229"/>
      <c r="E69" s="203"/>
      <c r="F69" s="60"/>
      <c r="G69" s="60" t="str">
        <f>(IF(OR(G68="",G67=""),"-",G68-G67))</f>
        <v>-</v>
      </c>
      <c r="H69" s="61" t="s">
        <v>9</v>
      </c>
      <c r="I69" s="32">
        <f>I68-I67</f>
        <v>0</v>
      </c>
      <c r="J69" s="32">
        <f t="shared" ref="J69:BD69" si="0">J68-J67</f>
        <v>-5.000000000000001E-3</v>
      </c>
      <c r="K69" s="32">
        <f t="shared" si="0"/>
        <v>-6.0000000000000001E-3</v>
      </c>
      <c r="L69" s="32">
        <f t="shared" si="0"/>
        <v>1.9999999999999983E-3</v>
      </c>
      <c r="M69" s="32">
        <f t="shared" si="0"/>
        <v>2.0000000000000018E-3</v>
      </c>
      <c r="N69" s="32">
        <f t="shared" si="0"/>
        <v>2.0000000000000018E-3</v>
      </c>
      <c r="O69" s="32">
        <f t="shared" si="0"/>
        <v>1.9999999999999983E-3</v>
      </c>
      <c r="P69" s="32">
        <f>P68-P67</f>
        <v>2E-3</v>
      </c>
      <c r="Q69" s="32">
        <f t="shared" si="0"/>
        <v>2.0000000000000018E-3</v>
      </c>
      <c r="R69" s="32">
        <f t="shared" si="0"/>
        <v>1.9999999999999983E-3</v>
      </c>
      <c r="S69" s="32">
        <f t="shared" si="0"/>
        <v>1.9999999999999983E-3</v>
      </c>
      <c r="T69" s="34">
        <f t="shared" si="0"/>
        <v>2.0000000000000018E-3</v>
      </c>
      <c r="U69" s="32">
        <f t="shared" si="0"/>
        <v>1.9999999999999983E-3</v>
      </c>
      <c r="V69" s="32">
        <f t="shared" si="0"/>
        <v>3.0000000000000027E-3</v>
      </c>
      <c r="W69" s="32">
        <f t="shared" si="0"/>
        <v>4.0000000000000036E-3</v>
      </c>
      <c r="X69" s="32">
        <f t="shared" si="0"/>
        <v>2.9999999999999992E-3</v>
      </c>
      <c r="Y69" s="32">
        <f t="shared" si="0"/>
        <v>2.9999999999999992E-3</v>
      </c>
      <c r="Z69" s="32">
        <f t="shared" si="0"/>
        <v>5.000000000000001E-3</v>
      </c>
      <c r="AA69" s="32">
        <f t="shared" si="0"/>
        <v>4.9999999999999975E-3</v>
      </c>
      <c r="AB69" s="32">
        <f t="shared" si="0"/>
        <v>2.9999999999999957E-3</v>
      </c>
      <c r="AC69" s="32">
        <f t="shared" si="0"/>
        <v>3.0000000000000027E-3</v>
      </c>
      <c r="AD69" s="32">
        <f t="shared" si="0"/>
        <v>3.0000000000000027E-3</v>
      </c>
      <c r="AE69" s="32">
        <f t="shared" si="0"/>
        <v>1.9999999999999948E-3</v>
      </c>
      <c r="AF69" s="34">
        <f t="shared" si="0"/>
        <v>1.9999999999999948E-3</v>
      </c>
      <c r="AG69" s="32">
        <f t="shared" ref="AG69:AR69" si="1">AG68-AG67</f>
        <v>2.0000000000000018E-3</v>
      </c>
      <c r="AH69" s="32">
        <f t="shared" si="1"/>
        <v>2.0000000000000087E-3</v>
      </c>
      <c r="AI69" s="32">
        <f t="shared" si="1"/>
        <v>3.0000000000000096E-3</v>
      </c>
      <c r="AJ69" s="32">
        <f t="shared" si="1"/>
        <v>6.9999999999999993E-3</v>
      </c>
      <c r="AK69" s="32">
        <f t="shared" si="1"/>
        <v>9.999999999999995E-3</v>
      </c>
      <c r="AL69" s="32">
        <f t="shared" si="1"/>
        <v>1.0000000000000002E-2</v>
      </c>
      <c r="AM69" s="32">
        <f t="shared" si="1"/>
        <v>7.9999999999999932E-3</v>
      </c>
      <c r="AN69" s="32">
        <f t="shared" si="1"/>
        <v>3.9999999999999897E-3</v>
      </c>
      <c r="AO69" s="32">
        <f t="shared" si="1"/>
        <v>2.0000000000000018E-3</v>
      </c>
      <c r="AP69" s="32">
        <f t="shared" si="1"/>
        <v>2.0000000000000018E-3</v>
      </c>
      <c r="AQ69" s="32">
        <f t="shared" si="1"/>
        <v>2.0000000000000018E-3</v>
      </c>
      <c r="AR69" s="34">
        <f t="shared" si="1"/>
        <v>4.0000000000000036E-3</v>
      </c>
      <c r="AS69" s="32">
        <f t="shared" si="0"/>
        <v>4.0000000000000036E-3</v>
      </c>
      <c r="AT69" s="32">
        <f t="shared" si="0"/>
        <v>4.9999999999999906E-3</v>
      </c>
      <c r="AU69" s="32">
        <f t="shared" si="0"/>
        <v>9.000000000000008E-3</v>
      </c>
      <c r="AV69" s="32">
        <f t="shared" si="0"/>
        <v>8.000000000000021E-3</v>
      </c>
      <c r="AW69" s="32">
        <f t="shared" si="0"/>
        <v>5.0000000000000044E-3</v>
      </c>
      <c r="AX69" s="32">
        <f t="shared" si="0"/>
        <v>3.9999999999999897E-3</v>
      </c>
      <c r="AY69" s="32">
        <f t="shared" si="0"/>
        <v>5.9999999999999915E-3</v>
      </c>
      <c r="AZ69" s="32">
        <f t="shared" si="0"/>
        <v>5.9999999999999915E-3</v>
      </c>
      <c r="BA69" s="32">
        <f t="shared" si="0"/>
        <v>4.0000000000000036E-3</v>
      </c>
      <c r="BB69" s="32">
        <f t="shared" si="0"/>
        <v>9.999999999999995E-3</v>
      </c>
      <c r="BC69" s="32">
        <f t="shared" si="0"/>
        <v>5.0000000000000044E-3</v>
      </c>
      <c r="BD69" s="34">
        <f t="shared" si="0"/>
        <v>0</v>
      </c>
      <c r="BE69" s="7"/>
      <c r="BH69" s="11"/>
    </row>
    <row r="70" spans="1:60" ht="18" customHeight="1" x14ac:dyDescent="0.25">
      <c r="A70" s="7"/>
      <c r="B70" s="7"/>
      <c r="C70" s="7"/>
      <c r="D70" s="7"/>
      <c r="E70" s="7"/>
      <c r="F70" s="7"/>
      <c r="G70" s="20"/>
      <c r="I70" s="33"/>
      <c r="J70" s="33"/>
      <c r="K70" s="33"/>
      <c r="L70" s="33"/>
      <c r="M70" s="33"/>
      <c r="N70" s="33"/>
      <c r="O70" s="33"/>
      <c r="P70" s="33"/>
      <c r="Q70" s="33"/>
      <c r="R70" s="33"/>
      <c r="S70" s="33"/>
      <c r="T70" s="33"/>
      <c r="U70" s="43"/>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row>
    <row r="71" spans="1:60" ht="18" customHeight="1" x14ac:dyDescent="0.25">
      <c r="A71" s="194" t="s">
        <v>72</v>
      </c>
      <c r="B71" s="191"/>
      <c r="C71" s="194" t="s">
        <v>71</v>
      </c>
      <c r="D71" s="191"/>
      <c r="E71" s="197" t="s">
        <v>8</v>
      </c>
      <c r="F71" s="197" t="s">
        <v>53</v>
      </c>
      <c r="G71" s="197" t="s">
        <v>54</v>
      </c>
      <c r="H71" s="197" t="s">
        <v>23</v>
      </c>
      <c r="I71" s="182" t="s">
        <v>100</v>
      </c>
      <c r="J71" s="183"/>
      <c r="K71" s="183"/>
      <c r="L71" s="183"/>
      <c r="M71" s="183"/>
      <c r="N71" s="183"/>
      <c r="O71" s="183"/>
      <c r="P71" s="183"/>
      <c r="Q71" s="183"/>
      <c r="R71" s="183"/>
      <c r="S71" s="183"/>
      <c r="T71" s="184"/>
      <c r="U71" s="185" t="s">
        <v>101</v>
      </c>
      <c r="V71" s="186"/>
      <c r="W71" s="186"/>
      <c r="X71" s="186"/>
      <c r="Y71" s="186"/>
      <c r="Z71" s="186"/>
      <c r="AA71" s="186"/>
      <c r="AB71" s="186"/>
      <c r="AC71" s="186"/>
      <c r="AD71" s="186"/>
      <c r="AE71" s="186"/>
      <c r="AF71" s="187"/>
      <c r="AG71" s="237" t="s">
        <v>102</v>
      </c>
      <c r="AH71" s="238"/>
      <c r="AI71" s="238"/>
      <c r="AJ71" s="238"/>
      <c r="AK71" s="238"/>
      <c r="AL71" s="238"/>
      <c r="AM71" s="238"/>
      <c r="AN71" s="238"/>
      <c r="AO71" s="238"/>
      <c r="AP71" s="238"/>
      <c r="AQ71" s="238"/>
      <c r="AR71" s="239"/>
      <c r="AS71" s="240" t="s">
        <v>103</v>
      </c>
      <c r="AT71" s="241"/>
      <c r="AU71" s="241"/>
      <c r="AV71" s="241"/>
      <c r="AW71" s="241"/>
      <c r="AX71" s="241"/>
      <c r="AY71" s="241"/>
      <c r="AZ71" s="241"/>
      <c r="BA71" s="241"/>
      <c r="BB71" s="241"/>
      <c r="BC71" s="241"/>
      <c r="BD71" s="242"/>
    </row>
    <row r="72" spans="1:60" ht="18" customHeight="1" x14ac:dyDescent="0.25">
      <c r="A72" s="196"/>
      <c r="B72" s="193"/>
      <c r="C72" s="196"/>
      <c r="D72" s="193"/>
      <c r="E72" s="198"/>
      <c r="F72" s="198"/>
      <c r="G72" s="198"/>
      <c r="H72" s="198"/>
      <c r="I72" s="182" t="s">
        <v>104</v>
      </c>
      <c r="J72" s="183"/>
      <c r="K72" s="183"/>
      <c r="L72" s="184"/>
      <c r="M72" s="182" t="s">
        <v>105</v>
      </c>
      <c r="N72" s="183"/>
      <c r="O72" s="183"/>
      <c r="P72" s="184"/>
      <c r="Q72" s="182" t="s">
        <v>106</v>
      </c>
      <c r="R72" s="183"/>
      <c r="S72" s="183"/>
      <c r="T72" s="184"/>
      <c r="U72" s="185" t="s">
        <v>107</v>
      </c>
      <c r="V72" s="186"/>
      <c r="W72" s="186"/>
      <c r="X72" s="187"/>
      <c r="Y72" s="185" t="s">
        <v>108</v>
      </c>
      <c r="Z72" s="186"/>
      <c r="AA72" s="186"/>
      <c r="AB72" s="187"/>
      <c r="AC72" s="185" t="s">
        <v>109</v>
      </c>
      <c r="AD72" s="186"/>
      <c r="AE72" s="186"/>
      <c r="AF72" s="187"/>
      <c r="AG72" s="237" t="s">
        <v>110</v>
      </c>
      <c r="AH72" s="238"/>
      <c r="AI72" s="238"/>
      <c r="AJ72" s="239"/>
      <c r="AK72" s="237" t="s">
        <v>111</v>
      </c>
      <c r="AL72" s="238"/>
      <c r="AM72" s="238"/>
      <c r="AN72" s="239"/>
      <c r="AO72" s="237" t="s">
        <v>112</v>
      </c>
      <c r="AP72" s="238"/>
      <c r="AQ72" s="238"/>
      <c r="AR72" s="239"/>
      <c r="AS72" s="240" t="s">
        <v>113</v>
      </c>
      <c r="AT72" s="241"/>
      <c r="AU72" s="241"/>
      <c r="AV72" s="242"/>
      <c r="AW72" s="240" t="s">
        <v>114</v>
      </c>
      <c r="AX72" s="241"/>
      <c r="AY72" s="241"/>
      <c r="AZ72" s="242"/>
      <c r="BA72" s="240" t="s">
        <v>115</v>
      </c>
      <c r="BB72" s="241"/>
      <c r="BC72" s="241"/>
      <c r="BD72" s="242"/>
    </row>
    <row r="73" spans="1:60" ht="18" customHeight="1" x14ac:dyDescent="0.25">
      <c r="A73" s="170">
        <v>1</v>
      </c>
      <c r="B73" s="173"/>
      <c r="C73" s="166"/>
      <c r="D73" s="167"/>
      <c r="E73" s="204" t="s">
        <v>52</v>
      </c>
      <c r="F73" s="199">
        <f>G74-G73</f>
        <v>3</v>
      </c>
      <c r="G73" s="62">
        <f>SUM(I73:BD73)</f>
        <v>30</v>
      </c>
      <c r="H73" s="54" t="s">
        <v>4</v>
      </c>
      <c r="I73" s="132">
        <v>10</v>
      </c>
      <c r="J73" s="133"/>
      <c r="K73" s="133"/>
      <c r="L73" s="133"/>
      <c r="M73" s="133">
        <v>10</v>
      </c>
      <c r="N73" s="133"/>
      <c r="O73" s="133"/>
      <c r="P73" s="133"/>
      <c r="Q73" s="133">
        <v>10</v>
      </c>
      <c r="R73" s="133"/>
      <c r="S73" s="133"/>
      <c r="T73" s="133"/>
      <c r="U73" s="132"/>
      <c r="V73" s="133"/>
      <c r="W73" s="133"/>
      <c r="X73" s="133"/>
      <c r="Y73" s="133"/>
      <c r="Z73" s="133"/>
      <c r="AA73" s="133"/>
      <c r="AB73" s="133"/>
      <c r="AC73" s="133"/>
      <c r="AD73" s="133"/>
      <c r="AE73" s="133"/>
      <c r="AF73" s="133"/>
      <c r="AG73" s="132"/>
      <c r="AH73" s="133"/>
      <c r="AI73" s="133"/>
      <c r="AJ73" s="133"/>
      <c r="AK73" s="133"/>
      <c r="AL73" s="133"/>
      <c r="AM73" s="133"/>
      <c r="AN73" s="133"/>
      <c r="AO73" s="133"/>
      <c r="AP73" s="133"/>
      <c r="AQ73" s="133"/>
      <c r="AR73" s="133"/>
      <c r="AS73" s="132"/>
      <c r="AT73" s="133"/>
      <c r="AU73" s="133"/>
      <c r="AV73" s="133"/>
      <c r="AW73" s="133"/>
      <c r="AX73" s="133"/>
      <c r="AY73" s="133"/>
      <c r="AZ73" s="133"/>
      <c r="BA73" s="133"/>
      <c r="BB73" s="133"/>
      <c r="BC73" s="133"/>
      <c r="BD73" s="134"/>
    </row>
    <row r="74" spans="1:60" ht="18" customHeight="1" x14ac:dyDescent="0.25">
      <c r="A74" s="172"/>
      <c r="B74" s="175"/>
      <c r="C74" s="168"/>
      <c r="D74" s="169"/>
      <c r="E74" s="205"/>
      <c r="F74" s="200"/>
      <c r="G74" s="63">
        <f t="shared" ref="G74:G84" si="2">SUM(I74:BD74)</f>
        <v>33</v>
      </c>
      <c r="H74" s="58" t="s">
        <v>22</v>
      </c>
      <c r="I74" s="129">
        <v>11</v>
      </c>
      <c r="J74" s="130"/>
      <c r="K74" s="130"/>
      <c r="L74" s="130"/>
      <c r="M74" s="130">
        <v>11</v>
      </c>
      <c r="N74" s="130"/>
      <c r="O74" s="130"/>
      <c r="P74" s="130"/>
      <c r="Q74" s="130">
        <v>11</v>
      </c>
      <c r="R74" s="130"/>
      <c r="S74" s="130"/>
      <c r="T74" s="130"/>
      <c r="U74" s="129"/>
      <c r="V74" s="130"/>
      <c r="W74" s="130"/>
      <c r="X74" s="130"/>
      <c r="Y74" s="130"/>
      <c r="Z74" s="130"/>
      <c r="AA74" s="130"/>
      <c r="AB74" s="130"/>
      <c r="AC74" s="130"/>
      <c r="AD74" s="130"/>
      <c r="AE74" s="130"/>
      <c r="AF74" s="130"/>
      <c r="AG74" s="129"/>
      <c r="AH74" s="130"/>
      <c r="AI74" s="130"/>
      <c r="AJ74" s="130"/>
      <c r="AK74" s="130"/>
      <c r="AL74" s="130"/>
      <c r="AM74" s="130"/>
      <c r="AN74" s="130"/>
      <c r="AO74" s="130"/>
      <c r="AP74" s="130"/>
      <c r="AQ74" s="130"/>
      <c r="AR74" s="130"/>
      <c r="AS74" s="129"/>
      <c r="AT74" s="130"/>
      <c r="AU74" s="130"/>
      <c r="AV74" s="130"/>
      <c r="AW74" s="130"/>
      <c r="AX74" s="130"/>
      <c r="AY74" s="130"/>
      <c r="AZ74" s="130"/>
      <c r="BA74" s="130"/>
      <c r="BB74" s="130"/>
      <c r="BC74" s="130"/>
      <c r="BD74" s="131"/>
      <c r="BE74" s="40"/>
      <c r="BF74" s="40"/>
    </row>
    <row r="75" spans="1:60" ht="18" customHeight="1" x14ac:dyDescent="0.25">
      <c r="A75" s="170">
        <v>2</v>
      </c>
      <c r="B75" s="173"/>
      <c r="C75" s="166"/>
      <c r="D75" s="167"/>
      <c r="E75" s="204" t="s">
        <v>49</v>
      </c>
      <c r="F75" s="199">
        <f t="shared" ref="F75" si="3">G76-G75</f>
        <v>3</v>
      </c>
      <c r="G75" s="62">
        <f t="shared" si="2"/>
        <v>30</v>
      </c>
      <c r="H75" s="54" t="s">
        <v>4</v>
      </c>
      <c r="I75" s="132">
        <v>10</v>
      </c>
      <c r="J75" s="133"/>
      <c r="K75" s="133"/>
      <c r="L75" s="133"/>
      <c r="M75" s="133">
        <v>10</v>
      </c>
      <c r="N75" s="133"/>
      <c r="O75" s="133"/>
      <c r="P75" s="133"/>
      <c r="Q75" s="133">
        <v>10</v>
      </c>
      <c r="R75" s="133"/>
      <c r="S75" s="133"/>
      <c r="T75" s="133"/>
      <c r="U75" s="132"/>
      <c r="V75" s="133"/>
      <c r="W75" s="133"/>
      <c r="X75" s="133"/>
      <c r="Y75" s="133"/>
      <c r="Z75" s="133"/>
      <c r="AA75" s="133"/>
      <c r="AB75" s="133"/>
      <c r="AC75" s="133"/>
      <c r="AD75" s="133"/>
      <c r="AE75" s="133"/>
      <c r="AF75" s="133"/>
      <c r="AG75" s="132"/>
      <c r="AH75" s="133"/>
      <c r="AI75" s="133"/>
      <c r="AJ75" s="133"/>
      <c r="AK75" s="133"/>
      <c r="AL75" s="133"/>
      <c r="AM75" s="133"/>
      <c r="AN75" s="133"/>
      <c r="AO75" s="133"/>
      <c r="AP75" s="133"/>
      <c r="AQ75" s="133"/>
      <c r="AR75" s="133"/>
      <c r="AS75" s="132"/>
      <c r="AT75" s="133"/>
      <c r="AU75" s="133"/>
      <c r="AV75" s="133"/>
      <c r="AW75" s="133"/>
      <c r="AX75" s="133"/>
      <c r="AY75" s="133"/>
      <c r="AZ75" s="133"/>
      <c r="BA75" s="133"/>
      <c r="BB75" s="133"/>
      <c r="BC75" s="133"/>
      <c r="BD75" s="134"/>
    </row>
    <row r="76" spans="1:60" ht="18" customHeight="1" x14ac:dyDescent="0.25">
      <c r="A76" s="172"/>
      <c r="B76" s="175"/>
      <c r="C76" s="168"/>
      <c r="D76" s="169"/>
      <c r="E76" s="205"/>
      <c r="F76" s="200"/>
      <c r="G76" s="63">
        <f t="shared" si="2"/>
        <v>33</v>
      </c>
      <c r="H76" s="58" t="s">
        <v>22</v>
      </c>
      <c r="I76" s="129">
        <v>11</v>
      </c>
      <c r="J76" s="130"/>
      <c r="K76" s="130"/>
      <c r="L76" s="130"/>
      <c r="M76" s="130">
        <v>11</v>
      </c>
      <c r="N76" s="130"/>
      <c r="O76" s="130"/>
      <c r="P76" s="130"/>
      <c r="Q76" s="130">
        <v>11</v>
      </c>
      <c r="R76" s="130"/>
      <c r="S76" s="130"/>
      <c r="T76" s="130"/>
      <c r="U76" s="129"/>
      <c r="V76" s="130"/>
      <c r="W76" s="130"/>
      <c r="X76" s="130"/>
      <c r="Y76" s="130"/>
      <c r="Z76" s="130"/>
      <c r="AA76" s="130"/>
      <c r="AB76" s="130"/>
      <c r="AC76" s="130"/>
      <c r="AD76" s="130"/>
      <c r="AE76" s="130"/>
      <c r="AF76" s="130"/>
      <c r="AG76" s="129"/>
      <c r="AH76" s="130"/>
      <c r="AI76" s="130"/>
      <c r="AJ76" s="130"/>
      <c r="AK76" s="130"/>
      <c r="AL76" s="130"/>
      <c r="AM76" s="130"/>
      <c r="AN76" s="130"/>
      <c r="AO76" s="130"/>
      <c r="AP76" s="130"/>
      <c r="AQ76" s="130"/>
      <c r="AR76" s="130"/>
      <c r="AS76" s="129"/>
      <c r="AT76" s="130"/>
      <c r="AU76" s="130"/>
      <c r="AV76" s="130"/>
      <c r="AW76" s="130"/>
      <c r="AX76" s="130"/>
      <c r="AY76" s="130"/>
      <c r="AZ76" s="130"/>
      <c r="BA76" s="130"/>
      <c r="BB76" s="130"/>
      <c r="BC76" s="130"/>
      <c r="BD76" s="131"/>
      <c r="BE76" s="40"/>
      <c r="BF76" s="40"/>
    </row>
    <row r="77" spans="1:60" ht="18" customHeight="1" x14ac:dyDescent="0.25">
      <c r="A77" s="170">
        <v>3</v>
      </c>
      <c r="B77" s="173"/>
      <c r="C77" s="166"/>
      <c r="D77" s="167"/>
      <c r="E77" s="204"/>
      <c r="F77" s="199">
        <f t="shared" ref="F77" si="4">G78-G77</f>
        <v>3</v>
      </c>
      <c r="G77" s="62">
        <f t="shared" si="2"/>
        <v>30</v>
      </c>
      <c r="H77" s="54" t="s">
        <v>4</v>
      </c>
      <c r="I77" s="132">
        <v>10</v>
      </c>
      <c r="J77" s="133"/>
      <c r="K77" s="133"/>
      <c r="L77" s="133"/>
      <c r="M77" s="133">
        <v>10</v>
      </c>
      <c r="N77" s="133"/>
      <c r="O77" s="133"/>
      <c r="P77" s="133"/>
      <c r="Q77" s="133">
        <v>10</v>
      </c>
      <c r="R77" s="133"/>
      <c r="S77" s="133"/>
      <c r="T77" s="133"/>
      <c r="U77" s="132"/>
      <c r="V77" s="133"/>
      <c r="W77" s="133"/>
      <c r="X77" s="133"/>
      <c r="Y77" s="133"/>
      <c r="Z77" s="133"/>
      <c r="AA77" s="133"/>
      <c r="AB77" s="133"/>
      <c r="AC77" s="133"/>
      <c r="AD77" s="133"/>
      <c r="AE77" s="133"/>
      <c r="AF77" s="133"/>
      <c r="AG77" s="132"/>
      <c r="AH77" s="133"/>
      <c r="AI77" s="133"/>
      <c r="AJ77" s="133"/>
      <c r="AK77" s="133"/>
      <c r="AL77" s="133"/>
      <c r="AM77" s="133"/>
      <c r="AN77" s="133"/>
      <c r="AO77" s="133"/>
      <c r="AP77" s="133"/>
      <c r="AQ77" s="133"/>
      <c r="AR77" s="133"/>
      <c r="AS77" s="132"/>
      <c r="AT77" s="133"/>
      <c r="AU77" s="133"/>
      <c r="AV77" s="133"/>
      <c r="AW77" s="133"/>
      <c r="AX77" s="133"/>
      <c r="AY77" s="133"/>
      <c r="AZ77" s="133"/>
      <c r="BA77" s="133"/>
      <c r="BB77" s="133"/>
      <c r="BC77" s="133"/>
      <c r="BD77" s="134"/>
    </row>
    <row r="78" spans="1:60" ht="18" customHeight="1" x14ac:dyDescent="0.25">
      <c r="A78" s="172"/>
      <c r="B78" s="175"/>
      <c r="C78" s="168"/>
      <c r="D78" s="169"/>
      <c r="E78" s="205"/>
      <c r="F78" s="200"/>
      <c r="G78" s="63">
        <f t="shared" si="2"/>
        <v>33</v>
      </c>
      <c r="H78" s="58" t="s">
        <v>22</v>
      </c>
      <c r="I78" s="129">
        <v>11</v>
      </c>
      <c r="J78" s="130"/>
      <c r="K78" s="130"/>
      <c r="L78" s="130"/>
      <c r="M78" s="130">
        <v>11</v>
      </c>
      <c r="N78" s="130"/>
      <c r="O78" s="130"/>
      <c r="P78" s="130"/>
      <c r="Q78" s="130">
        <v>11</v>
      </c>
      <c r="R78" s="130"/>
      <c r="S78" s="130"/>
      <c r="T78" s="130"/>
      <c r="U78" s="129"/>
      <c r="V78" s="130"/>
      <c r="W78" s="130"/>
      <c r="X78" s="130"/>
      <c r="Y78" s="130"/>
      <c r="Z78" s="130"/>
      <c r="AA78" s="130"/>
      <c r="AB78" s="130"/>
      <c r="AC78" s="130"/>
      <c r="AD78" s="130"/>
      <c r="AE78" s="130"/>
      <c r="AF78" s="130"/>
      <c r="AG78" s="129"/>
      <c r="AH78" s="130"/>
      <c r="AI78" s="130"/>
      <c r="AJ78" s="130"/>
      <c r="AK78" s="130"/>
      <c r="AL78" s="130"/>
      <c r="AM78" s="130"/>
      <c r="AN78" s="130"/>
      <c r="AO78" s="130"/>
      <c r="AP78" s="130"/>
      <c r="AQ78" s="130"/>
      <c r="AR78" s="130"/>
      <c r="AS78" s="129"/>
      <c r="AT78" s="130"/>
      <c r="AU78" s="130"/>
      <c r="AV78" s="130"/>
      <c r="AW78" s="130"/>
      <c r="AX78" s="130"/>
      <c r="AY78" s="130"/>
      <c r="AZ78" s="130"/>
      <c r="BA78" s="130"/>
      <c r="BB78" s="130"/>
      <c r="BC78" s="130"/>
      <c r="BD78" s="131"/>
      <c r="BE78" s="40"/>
      <c r="BF78" s="40"/>
    </row>
    <row r="79" spans="1:60" ht="18" customHeight="1" x14ac:dyDescent="0.25">
      <c r="A79" s="170">
        <v>4</v>
      </c>
      <c r="B79" s="173"/>
      <c r="C79" s="166"/>
      <c r="D79" s="167"/>
      <c r="E79" s="204"/>
      <c r="F79" s="199">
        <f t="shared" ref="F79" si="5">G80-G79</f>
        <v>3</v>
      </c>
      <c r="G79" s="62">
        <f t="shared" si="2"/>
        <v>30</v>
      </c>
      <c r="H79" s="54" t="s">
        <v>4</v>
      </c>
      <c r="I79" s="132">
        <v>10</v>
      </c>
      <c r="J79" s="133"/>
      <c r="K79" s="133"/>
      <c r="L79" s="133"/>
      <c r="M79" s="133">
        <v>10</v>
      </c>
      <c r="N79" s="133"/>
      <c r="O79" s="133"/>
      <c r="P79" s="133"/>
      <c r="Q79" s="133">
        <v>10</v>
      </c>
      <c r="R79" s="133"/>
      <c r="S79" s="133"/>
      <c r="T79" s="133"/>
      <c r="U79" s="132"/>
      <c r="V79" s="133"/>
      <c r="W79" s="133"/>
      <c r="X79" s="133"/>
      <c r="Y79" s="133"/>
      <c r="Z79" s="133"/>
      <c r="AA79" s="133"/>
      <c r="AB79" s="133"/>
      <c r="AC79" s="133"/>
      <c r="AD79" s="133"/>
      <c r="AE79" s="133"/>
      <c r="AF79" s="133"/>
      <c r="AG79" s="132"/>
      <c r="AH79" s="133"/>
      <c r="AI79" s="133"/>
      <c r="AJ79" s="133"/>
      <c r="AK79" s="133"/>
      <c r="AL79" s="133"/>
      <c r="AM79" s="133"/>
      <c r="AN79" s="133"/>
      <c r="AO79" s="133"/>
      <c r="AP79" s="133"/>
      <c r="AQ79" s="133"/>
      <c r="AR79" s="133"/>
      <c r="AS79" s="132"/>
      <c r="AT79" s="133"/>
      <c r="AU79" s="133"/>
      <c r="AV79" s="133"/>
      <c r="AW79" s="133"/>
      <c r="AX79" s="133"/>
      <c r="AY79" s="133"/>
      <c r="AZ79" s="133"/>
      <c r="BA79" s="133"/>
      <c r="BB79" s="133"/>
      <c r="BC79" s="133"/>
      <c r="BD79" s="134"/>
    </row>
    <row r="80" spans="1:60" ht="18" customHeight="1" x14ac:dyDescent="0.25">
      <c r="A80" s="172"/>
      <c r="B80" s="175"/>
      <c r="C80" s="168"/>
      <c r="D80" s="169"/>
      <c r="E80" s="205"/>
      <c r="F80" s="200"/>
      <c r="G80" s="63">
        <f t="shared" si="2"/>
        <v>33</v>
      </c>
      <c r="H80" s="58" t="s">
        <v>22</v>
      </c>
      <c r="I80" s="129">
        <v>11</v>
      </c>
      <c r="J80" s="130"/>
      <c r="K80" s="130"/>
      <c r="L80" s="130"/>
      <c r="M80" s="130">
        <v>11</v>
      </c>
      <c r="N80" s="130"/>
      <c r="O80" s="130"/>
      <c r="P80" s="130"/>
      <c r="Q80" s="130">
        <v>11</v>
      </c>
      <c r="R80" s="130"/>
      <c r="S80" s="130"/>
      <c r="T80" s="130"/>
      <c r="U80" s="129"/>
      <c r="V80" s="130"/>
      <c r="W80" s="130"/>
      <c r="X80" s="130"/>
      <c r="Y80" s="130"/>
      <c r="Z80" s="130"/>
      <c r="AA80" s="130"/>
      <c r="AB80" s="130"/>
      <c r="AC80" s="130"/>
      <c r="AD80" s="130"/>
      <c r="AE80" s="130"/>
      <c r="AF80" s="130"/>
      <c r="AG80" s="129"/>
      <c r="AH80" s="130"/>
      <c r="AI80" s="130"/>
      <c r="AJ80" s="130"/>
      <c r="AK80" s="130"/>
      <c r="AL80" s="130"/>
      <c r="AM80" s="130"/>
      <c r="AN80" s="130"/>
      <c r="AO80" s="130"/>
      <c r="AP80" s="130"/>
      <c r="AQ80" s="130"/>
      <c r="AR80" s="130"/>
      <c r="AS80" s="129"/>
      <c r="AT80" s="130"/>
      <c r="AU80" s="130"/>
      <c r="AV80" s="130"/>
      <c r="AW80" s="130"/>
      <c r="AX80" s="130"/>
      <c r="AY80" s="130"/>
      <c r="AZ80" s="130"/>
      <c r="BA80" s="130"/>
      <c r="BB80" s="130"/>
      <c r="BC80" s="130"/>
      <c r="BD80" s="131"/>
      <c r="BE80" s="40"/>
      <c r="BF80" s="40"/>
    </row>
    <row r="81" spans="1:58" ht="18" customHeight="1" x14ac:dyDescent="0.25">
      <c r="A81" s="170">
        <v>5</v>
      </c>
      <c r="B81" s="173"/>
      <c r="C81" s="166"/>
      <c r="D81" s="167"/>
      <c r="E81" s="204"/>
      <c r="F81" s="199">
        <f t="shared" ref="F81" si="6">G82-G81</f>
        <v>3</v>
      </c>
      <c r="G81" s="62">
        <f t="shared" si="2"/>
        <v>30</v>
      </c>
      <c r="H81" s="54" t="s">
        <v>4</v>
      </c>
      <c r="I81" s="132">
        <v>10</v>
      </c>
      <c r="J81" s="133"/>
      <c r="K81" s="133"/>
      <c r="L81" s="133"/>
      <c r="M81" s="133">
        <v>10</v>
      </c>
      <c r="N81" s="133"/>
      <c r="O81" s="133"/>
      <c r="P81" s="133"/>
      <c r="Q81" s="133">
        <v>10</v>
      </c>
      <c r="R81" s="133"/>
      <c r="S81" s="133"/>
      <c r="T81" s="133"/>
      <c r="U81" s="132"/>
      <c r="V81" s="133"/>
      <c r="W81" s="133"/>
      <c r="X81" s="133"/>
      <c r="Y81" s="133"/>
      <c r="Z81" s="133"/>
      <c r="AA81" s="133"/>
      <c r="AB81" s="133"/>
      <c r="AC81" s="133"/>
      <c r="AD81" s="133"/>
      <c r="AE81" s="133"/>
      <c r="AF81" s="133"/>
      <c r="AG81" s="132"/>
      <c r="AH81" s="133"/>
      <c r="AI81" s="133"/>
      <c r="AJ81" s="133"/>
      <c r="AK81" s="133"/>
      <c r="AL81" s="133"/>
      <c r="AM81" s="133"/>
      <c r="AN81" s="133"/>
      <c r="AO81" s="133"/>
      <c r="AP81" s="133"/>
      <c r="AQ81" s="133"/>
      <c r="AR81" s="133"/>
      <c r="AS81" s="132"/>
      <c r="AT81" s="133"/>
      <c r="AU81" s="133"/>
      <c r="AV81" s="133"/>
      <c r="AW81" s="133"/>
      <c r="AX81" s="133"/>
      <c r="AY81" s="133"/>
      <c r="AZ81" s="133"/>
      <c r="BA81" s="133"/>
      <c r="BB81" s="133"/>
      <c r="BC81" s="133"/>
      <c r="BD81" s="134"/>
    </row>
    <row r="82" spans="1:58" ht="18" customHeight="1" x14ac:dyDescent="0.25">
      <c r="A82" s="172"/>
      <c r="B82" s="175"/>
      <c r="C82" s="168"/>
      <c r="D82" s="169"/>
      <c r="E82" s="205"/>
      <c r="F82" s="200"/>
      <c r="G82" s="63">
        <f t="shared" si="2"/>
        <v>33</v>
      </c>
      <c r="H82" s="58" t="s">
        <v>22</v>
      </c>
      <c r="I82" s="129">
        <v>11</v>
      </c>
      <c r="J82" s="130"/>
      <c r="K82" s="130"/>
      <c r="L82" s="130"/>
      <c r="M82" s="130">
        <v>11</v>
      </c>
      <c r="N82" s="130"/>
      <c r="O82" s="130"/>
      <c r="P82" s="130"/>
      <c r="Q82" s="130">
        <v>11</v>
      </c>
      <c r="R82" s="130"/>
      <c r="S82" s="130"/>
      <c r="T82" s="130"/>
      <c r="U82" s="129"/>
      <c r="V82" s="130"/>
      <c r="W82" s="130"/>
      <c r="X82" s="130"/>
      <c r="Y82" s="130"/>
      <c r="Z82" s="130"/>
      <c r="AA82" s="130"/>
      <c r="AB82" s="130"/>
      <c r="AC82" s="130"/>
      <c r="AD82" s="130"/>
      <c r="AE82" s="130"/>
      <c r="AF82" s="130"/>
      <c r="AG82" s="129"/>
      <c r="AH82" s="130"/>
      <c r="AI82" s="130"/>
      <c r="AJ82" s="130"/>
      <c r="AK82" s="130"/>
      <c r="AL82" s="130"/>
      <c r="AM82" s="130"/>
      <c r="AN82" s="130"/>
      <c r="AO82" s="130"/>
      <c r="AP82" s="130"/>
      <c r="AQ82" s="130"/>
      <c r="AR82" s="130"/>
      <c r="AS82" s="129"/>
      <c r="AT82" s="130"/>
      <c r="AU82" s="130"/>
      <c r="AV82" s="130"/>
      <c r="AW82" s="130"/>
      <c r="AX82" s="130"/>
      <c r="AY82" s="130"/>
      <c r="AZ82" s="130"/>
      <c r="BA82" s="130"/>
      <c r="BB82" s="130"/>
      <c r="BC82" s="130"/>
      <c r="BD82" s="131"/>
      <c r="BE82" s="40"/>
      <c r="BF82" s="40"/>
    </row>
    <row r="83" spans="1:58" ht="18" customHeight="1" x14ac:dyDescent="0.25">
      <c r="A83" s="224" t="s">
        <v>30</v>
      </c>
      <c r="B83" s="225"/>
      <c r="C83" s="225"/>
      <c r="D83" s="225"/>
      <c r="E83" s="226"/>
      <c r="F83" s="222">
        <f>G84-G83</f>
        <v>15</v>
      </c>
      <c r="G83" s="62">
        <f>SUM(I83:BD83)</f>
        <v>150</v>
      </c>
      <c r="H83" s="64" t="s">
        <v>4</v>
      </c>
      <c r="I83" s="123">
        <f>I73+I75+I77+I79+I81</f>
        <v>50</v>
      </c>
      <c r="J83" s="124"/>
      <c r="K83" s="124"/>
      <c r="L83" s="124"/>
      <c r="M83" s="124">
        <f t="shared" ref="M83" si="7">M73+M75+M77+M79+M81</f>
        <v>50</v>
      </c>
      <c r="N83" s="124"/>
      <c r="O83" s="124"/>
      <c r="P83" s="124"/>
      <c r="Q83" s="124">
        <f t="shared" ref="Q83" si="8">Q73+Q75+Q77+Q79+Q81</f>
        <v>50</v>
      </c>
      <c r="R83" s="124"/>
      <c r="S83" s="124"/>
      <c r="T83" s="124"/>
      <c r="U83" s="123">
        <f>U73+U75+U77+U79+U81</f>
        <v>0</v>
      </c>
      <c r="V83" s="124"/>
      <c r="W83" s="124"/>
      <c r="X83" s="124"/>
      <c r="Y83" s="124">
        <f t="shared" ref="Y83" si="9">Y73+Y75+Y77+Y79+Y81</f>
        <v>0</v>
      </c>
      <c r="Z83" s="124"/>
      <c r="AA83" s="124"/>
      <c r="AB83" s="124"/>
      <c r="AC83" s="124">
        <f t="shared" ref="AC83" si="10">AC73+AC75+AC77+AC79+AC81</f>
        <v>0</v>
      </c>
      <c r="AD83" s="124"/>
      <c r="AE83" s="124"/>
      <c r="AF83" s="124"/>
      <c r="AG83" s="123">
        <f>AG73+AG75+AG77+AG79+AG81</f>
        <v>0</v>
      </c>
      <c r="AH83" s="124"/>
      <c r="AI83" s="124"/>
      <c r="AJ83" s="124"/>
      <c r="AK83" s="124">
        <f t="shared" ref="AK83" si="11">AK73+AK75+AK77+AK79+AK81</f>
        <v>0</v>
      </c>
      <c r="AL83" s="124"/>
      <c r="AM83" s="124"/>
      <c r="AN83" s="124"/>
      <c r="AO83" s="124">
        <f t="shared" ref="AO83" si="12">AO73+AO75+AO77+AO79+AO81</f>
        <v>0</v>
      </c>
      <c r="AP83" s="124"/>
      <c r="AQ83" s="124"/>
      <c r="AR83" s="124"/>
      <c r="AS83" s="123">
        <f>AS73+AS75+AS77+AS79+AS81</f>
        <v>0</v>
      </c>
      <c r="AT83" s="124"/>
      <c r="AU83" s="124"/>
      <c r="AV83" s="124"/>
      <c r="AW83" s="124">
        <f t="shared" ref="AW83" si="13">AW73+AW75+AW77+AW79+AW81</f>
        <v>0</v>
      </c>
      <c r="AX83" s="124"/>
      <c r="AY83" s="124"/>
      <c r="AZ83" s="124"/>
      <c r="BA83" s="124">
        <f t="shared" ref="BA83" si="14">BA73+BA75+BA77+BA79+BA81</f>
        <v>0</v>
      </c>
      <c r="BB83" s="124"/>
      <c r="BC83" s="124"/>
      <c r="BD83" s="125"/>
    </row>
    <row r="84" spans="1:58" ht="18" customHeight="1" x14ac:dyDescent="0.25">
      <c r="A84" s="227"/>
      <c r="B84" s="228"/>
      <c r="C84" s="228"/>
      <c r="D84" s="228"/>
      <c r="E84" s="229"/>
      <c r="F84" s="223"/>
      <c r="G84" s="63">
        <f t="shared" si="2"/>
        <v>165</v>
      </c>
      <c r="H84" s="65" t="s">
        <v>22</v>
      </c>
      <c r="I84" s="126">
        <f>I74+I76+I78+I80+I82</f>
        <v>55</v>
      </c>
      <c r="J84" s="127"/>
      <c r="K84" s="127"/>
      <c r="L84" s="127"/>
      <c r="M84" s="127">
        <f t="shared" ref="M84" si="15">M74+M76+M78+M80+M82</f>
        <v>55</v>
      </c>
      <c r="N84" s="127"/>
      <c r="O84" s="127"/>
      <c r="P84" s="127"/>
      <c r="Q84" s="127">
        <f t="shared" ref="Q84" si="16">Q74+Q76+Q78+Q80+Q82</f>
        <v>55</v>
      </c>
      <c r="R84" s="127"/>
      <c r="S84" s="127"/>
      <c r="T84" s="127"/>
      <c r="U84" s="126">
        <f>U74+U76+U78+U80+U82</f>
        <v>0</v>
      </c>
      <c r="V84" s="127"/>
      <c r="W84" s="127"/>
      <c r="X84" s="127"/>
      <c r="Y84" s="127">
        <f t="shared" ref="Y84" si="17">Y74+Y76+Y78+Y80+Y82</f>
        <v>0</v>
      </c>
      <c r="Z84" s="127"/>
      <c r="AA84" s="127"/>
      <c r="AB84" s="127"/>
      <c r="AC84" s="127">
        <f t="shared" ref="AC84" si="18">AC74+AC76+AC78+AC80+AC82</f>
        <v>0</v>
      </c>
      <c r="AD84" s="127"/>
      <c r="AE84" s="127"/>
      <c r="AF84" s="127"/>
      <c r="AG84" s="126">
        <f>AG74+AG76+AG78+AG80+AG82</f>
        <v>0</v>
      </c>
      <c r="AH84" s="127"/>
      <c r="AI84" s="127"/>
      <c r="AJ84" s="127"/>
      <c r="AK84" s="127">
        <f t="shared" ref="AK84" si="19">AK74+AK76+AK78+AK80+AK82</f>
        <v>0</v>
      </c>
      <c r="AL84" s="127"/>
      <c r="AM84" s="127"/>
      <c r="AN84" s="127"/>
      <c r="AO84" s="127">
        <f t="shared" ref="AO84" si="20">AO74+AO76+AO78+AO80+AO82</f>
        <v>0</v>
      </c>
      <c r="AP84" s="127"/>
      <c r="AQ84" s="127"/>
      <c r="AR84" s="127"/>
      <c r="AS84" s="126">
        <f>AS74+AS76+AS78+AS80+AS82</f>
        <v>0</v>
      </c>
      <c r="AT84" s="127"/>
      <c r="AU84" s="127"/>
      <c r="AV84" s="127"/>
      <c r="AW84" s="127">
        <f t="shared" ref="AW84" si="21">AW74+AW76+AW78+AW80+AW82</f>
        <v>0</v>
      </c>
      <c r="AX84" s="127"/>
      <c r="AY84" s="127"/>
      <c r="AZ84" s="127"/>
      <c r="BA84" s="127">
        <f t="shared" ref="BA84" si="22">BA74+BA76+BA78+BA80+BA82</f>
        <v>0</v>
      </c>
      <c r="BB84" s="127"/>
      <c r="BC84" s="127"/>
      <c r="BD84" s="128"/>
    </row>
    <row r="86" spans="1:58" x14ac:dyDescent="0.25">
      <c r="J86" s="220" t="s">
        <v>29</v>
      </c>
      <c r="K86" s="220"/>
      <c r="L86" s="220"/>
      <c r="N86" s="6"/>
      <c r="O86" s="6"/>
      <c r="P86" s="221" t="s">
        <v>4</v>
      </c>
      <c r="Q86" s="221"/>
      <c r="R86" s="221"/>
      <c r="V86" s="219" t="s">
        <v>14</v>
      </c>
      <c r="W86" s="219"/>
      <c r="X86" s="27" t="s">
        <v>17</v>
      </c>
      <c r="AB86" s="218" t="s">
        <v>13</v>
      </c>
      <c r="AC86" s="218"/>
      <c r="AD86" s="8" t="s">
        <v>16</v>
      </c>
      <c r="AH86" s="217" t="s">
        <v>12</v>
      </c>
      <c r="AI86" s="217"/>
      <c r="AJ86" s="8" t="s">
        <v>15</v>
      </c>
      <c r="AK86" s="9"/>
      <c r="AL86" s="9"/>
      <c r="AN86" s="26"/>
      <c r="AO86" s="26"/>
      <c r="AP86" s="9" t="s">
        <v>11</v>
      </c>
    </row>
  </sheetData>
  <sheetProtection sheet="1" objects="1" scenarios="1"/>
  <sortState xmlns:xlrd2="http://schemas.microsoft.com/office/spreadsheetml/2017/richdata2" ref="J1019:J1053">
    <sortCondition ref="J1019"/>
  </sortState>
  <mergeCells count="364">
    <mergeCell ref="AG79:AJ79"/>
    <mergeCell ref="AK79:AN79"/>
    <mergeCell ref="AO79:AR79"/>
    <mergeCell ref="AG80:AJ80"/>
    <mergeCell ref="AK80:AN80"/>
    <mergeCell ref="AO80:AR80"/>
    <mergeCell ref="BA20:BD20"/>
    <mergeCell ref="AS15:BD15"/>
    <mergeCell ref="AS16:BD16"/>
    <mergeCell ref="AS72:AV72"/>
    <mergeCell ref="AW72:AZ72"/>
    <mergeCell ref="BA72:BD72"/>
    <mergeCell ref="U20:X20"/>
    <mergeCell ref="Y20:AB20"/>
    <mergeCell ref="AC20:AF20"/>
    <mergeCell ref="AG20:AJ20"/>
    <mergeCell ref="AK20:AN20"/>
    <mergeCell ref="AO20:AR20"/>
    <mergeCell ref="AS20:AV20"/>
    <mergeCell ref="AW20:AZ20"/>
    <mergeCell ref="AG71:AR71"/>
    <mergeCell ref="AS71:BD71"/>
    <mergeCell ref="AG72:AJ72"/>
    <mergeCell ref="AK72:AN72"/>
    <mergeCell ref="AO72:AR72"/>
    <mergeCell ref="AG17:AR17"/>
    <mergeCell ref="AG19:AR19"/>
    <mergeCell ref="AS19:BD19"/>
    <mergeCell ref="BA1:BD1"/>
    <mergeCell ref="AS9:BD9"/>
    <mergeCell ref="AS10:BD10"/>
    <mergeCell ref="AS11:BD11"/>
    <mergeCell ref="AS12:BD12"/>
    <mergeCell ref="AS7:AX7"/>
    <mergeCell ref="AS13:BD13"/>
    <mergeCell ref="AS14:BD14"/>
    <mergeCell ref="AS17:BD17"/>
    <mergeCell ref="BA2:BD2"/>
    <mergeCell ref="AV1:AY1"/>
    <mergeCell ref="AV2:AY2"/>
    <mergeCell ref="U5:AF5"/>
    <mergeCell ref="U6:AF7"/>
    <mergeCell ref="AG9:AR9"/>
    <mergeCell ref="AG10:AR10"/>
    <mergeCell ref="AG11:AR11"/>
    <mergeCell ref="AG12:AR12"/>
    <mergeCell ref="E81:E82"/>
    <mergeCell ref="E77:E78"/>
    <mergeCell ref="F73:F74"/>
    <mergeCell ref="G71:G72"/>
    <mergeCell ref="F19:F21"/>
    <mergeCell ref="G19:G21"/>
    <mergeCell ref="E19:E21"/>
    <mergeCell ref="E13:H13"/>
    <mergeCell ref="B43:B45"/>
    <mergeCell ref="C37:D39"/>
    <mergeCell ref="E25:E27"/>
    <mergeCell ref="B46:B48"/>
    <mergeCell ref="E46:E48"/>
    <mergeCell ref="B49:B51"/>
    <mergeCell ref="E49:E51"/>
    <mergeCell ref="C34:D36"/>
    <mergeCell ref="F75:F76"/>
    <mergeCell ref="E75:E76"/>
    <mergeCell ref="E61:E63"/>
    <mergeCell ref="C64:D66"/>
    <mergeCell ref="E64:E66"/>
    <mergeCell ref="A67:D69"/>
    <mergeCell ref="C71:D72"/>
    <mergeCell ref="C73:D74"/>
    <mergeCell ref="A22:A24"/>
    <mergeCell ref="E12:H12"/>
    <mergeCell ref="I5:T5"/>
    <mergeCell ref="B40:B42"/>
    <mergeCell ref="E40:E42"/>
    <mergeCell ref="E10:H10"/>
    <mergeCell ref="E14:H14"/>
    <mergeCell ref="I12:R12"/>
    <mergeCell ref="I13:R13"/>
    <mergeCell ref="I10:R10"/>
    <mergeCell ref="I9:R9"/>
    <mergeCell ref="I11:R11"/>
    <mergeCell ref="A25:A27"/>
    <mergeCell ref="A28:A30"/>
    <mergeCell ref="A31:A33"/>
    <mergeCell ref="A34:A36"/>
    <mergeCell ref="A37:A39"/>
    <mergeCell ref="I20:L20"/>
    <mergeCell ref="M20:P20"/>
    <mergeCell ref="Q20:T20"/>
    <mergeCell ref="H19:H21"/>
    <mergeCell ref="B22:B24"/>
    <mergeCell ref="E22:E24"/>
    <mergeCell ref="B25:B27"/>
    <mergeCell ref="A64:A66"/>
    <mergeCell ref="B64:B66"/>
    <mergeCell ref="AH86:AI86"/>
    <mergeCell ref="AB86:AC86"/>
    <mergeCell ref="V86:W86"/>
    <mergeCell ref="J86:L86"/>
    <mergeCell ref="P86:R86"/>
    <mergeCell ref="A81:A82"/>
    <mergeCell ref="U71:AF71"/>
    <mergeCell ref="F83:F84"/>
    <mergeCell ref="A83:E84"/>
    <mergeCell ref="A71:B72"/>
    <mergeCell ref="B75:B76"/>
    <mergeCell ref="H71:H72"/>
    <mergeCell ref="I75:L75"/>
    <mergeCell ref="M75:P75"/>
    <mergeCell ref="Q75:T75"/>
    <mergeCell ref="I76:L76"/>
    <mergeCell ref="M76:P76"/>
    <mergeCell ref="Q76:T76"/>
    <mergeCell ref="I77:L77"/>
    <mergeCell ref="M77:P77"/>
    <mergeCell ref="A75:A76"/>
    <mergeCell ref="A77:A78"/>
    <mergeCell ref="B4:BD4"/>
    <mergeCell ref="AY5:BA5"/>
    <mergeCell ref="BB5:BD5"/>
    <mergeCell ref="I71:T71"/>
    <mergeCell ref="E17:H17"/>
    <mergeCell ref="I17:R17"/>
    <mergeCell ref="U17:AF17"/>
    <mergeCell ref="I19:T19"/>
    <mergeCell ref="U14:AF14"/>
    <mergeCell ref="U13:AF13"/>
    <mergeCell ref="U12:AF12"/>
    <mergeCell ref="B5:H5"/>
    <mergeCell ref="AV6:AX6"/>
    <mergeCell ref="E11:H11"/>
    <mergeCell ref="U11:AF11"/>
    <mergeCell ref="U10:AF10"/>
    <mergeCell ref="U9:AF9"/>
    <mergeCell ref="AG5:AI5"/>
    <mergeCell ref="U19:AF19"/>
    <mergeCell ref="AP5:AR5"/>
    <mergeCell ref="AG13:AR13"/>
    <mergeCell ref="AG14:AR14"/>
    <mergeCell ref="AG15:AR15"/>
    <mergeCell ref="AG16:AR16"/>
    <mergeCell ref="C75:D76"/>
    <mergeCell ref="C77:D78"/>
    <mergeCell ref="C79:D80"/>
    <mergeCell ref="A79:A80"/>
    <mergeCell ref="B79:B80"/>
    <mergeCell ref="E67:E69"/>
    <mergeCell ref="E71:E72"/>
    <mergeCell ref="E73:E74"/>
    <mergeCell ref="E79:E80"/>
    <mergeCell ref="A73:A74"/>
    <mergeCell ref="B19:B21"/>
    <mergeCell ref="A19:A21"/>
    <mergeCell ref="B81:B82"/>
    <mergeCell ref="F71:F72"/>
    <mergeCell ref="F79:F80"/>
    <mergeCell ref="F81:F82"/>
    <mergeCell ref="B77:B78"/>
    <mergeCell ref="F77:F78"/>
    <mergeCell ref="B28:B30"/>
    <mergeCell ref="E28:E30"/>
    <mergeCell ref="A40:A42"/>
    <mergeCell ref="E31:E33"/>
    <mergeCell ref="B34:B36"/>
    <mergeCell ref="E34:E36"/>
    <mergeCell ref="B37:B39"/>
    <mergeCell ref="E37:E39"/>
    <mergeCell ref="B31:B33"/>
    <mergeCell ref="B73:B74"/>
    <mergeCell ref="E43:E45"/>
    <mergeCell ref="C19:D21"/>
    <mergeCell ref="C22:D24"/>
    <mergeCell ref="C25:D27"/>
    <mergeCell ref="C28:D30"/>
    <mergeCell ref="C31:D33"/>
    <mergeCell ref="C40:D42"/>
    <mergeCell ref="C43:D45"/>
    <mergeCell ref="E52:E54"/>
    <mergeCell ref="A55:A57"/>
    <mergeCell ref="B55:B57"/>
    <mergeCell ref="C55:D57"/>
    <mergeCell ref="E55:E57"/>
    <mergeCell ref="A58:A60"/>
    <mergeCell ref="B58:B60"/>
    <mergeCell ref="C58:D60"/>
    <mergeCell ref="E58:E60"/>
    <mergeCell ref="C46:D48"/>
    <mergeCell ref="C49:D51"/>
    <mergeCell ref="A43:A45"/>
    <mergeCell ref="A46:A48"/>
    <mergeCell ref="A49:A51"/>
    <mergeCell ref="C81:D82"/>
    <mergeCell ref="A52:A54"/>
    <mergeCell ref="B52:B54"/>
    <mergeCell ref="C52:D54"/>
    <mergeCell ref="A61:A63"/>
    <mergeCell ref="B61:B63"/>
    <mergeCell ref="C61:D63"/>
    <mergeCell ref="D9:H9"/>
    <mergeCell ref="U15:AF15"/>
    <mergeCell ref="U16:AF16"/>
    <mergeCell ref="I15:R15"/>
    <mergeCell ref="I16:R16"/>
    <mergeCell ref="I72:L72"/>
    <mergeCell ref="M72:P72"/>
    <mergeCell ref="Q72:T72"/>
    <mergeCell ref="U72:X72"/>
    <mergeCell ref="Y72:AB72"/>
    <mergeCell ref="AC72:AF72"/>
    <mergeCell ref="I73:L73"/>
    <mergeCell ref="I74:L74"/>
    <mergeCell ref="M73:P73"/>
    <mergeCell ref="M74:P74"/>
    <mergeCell ref="Q73:T73"/>
    <mergeCell ref="Q74:T74"/>
    <mergeCell ref="E2:AF2"/>
    <mergeCell ref="E1:AF1"/>
    <mergeCell ref="E15:H15"/>
    <mergeCell ref="E16:H16"/>
    <mergeCell ref="I14:R14"/>
    <mergeCell ref="AS6:AU6"/>
    <mergeCell ref="AY6:BA6"/>
    <mergeCell ref="AS5:AU5"/>
    <mergeCell ref="AV5:AX5"/>
    <mergeCell ref="AM5:AO5"/>
    <mergeCell ref="B6:H7"/>
    <mergeCell ref="I6:T7"/>
    <mergeCell ref="AG6:AI6"/>
    <mergeCell ref="AM6:AO6"/>
    <mergeCell ref="AJ5:AL5"/>
    <mergeCell ref="AJ6:AL6"/>
    <mergeCell ref="AG7:AL7"/>
    <mergeCell ref="AM7:AR7"/>
    <mergeCell ref="AP6:AR6"/>
    <mergeCell ref="AY7:BD7"/>
    <mergeCell ref="BB6:BD6"/>
    <mergeCell ref="A9:B9"/>
    <mergeCell ref="A4:A5"/>
    <mergeCell ref="A12:A17"/>
    <mergeCell ref="Q77:T77"/>
    <mergeCell ref="I78:L78"/>
    <mergeCell ref="M78:P78"/>
    <mergeCell ref="Q78:T78"/>
    <mergeCell ref="I79:L79"/>
    <mergeCell ref="M79:P79"/>
    <mergeCell ref="Q79:T79"/>
    <mergeCell ref="I80:L80"/>
    <mergeCell ref="M80:P80"/>
    <mergeCell ref="Q80:T80"/>
    <mergeCell ref="I81:L81"/>
    <mergeCell ref="M81:P81"/>
    <mergeCell ref="Q81:T81"/>
    <mergeCell ref="I82:L82"/>
    <mergeCell ref="M82:P82"/>
    <mergeCell ref="Q82:T82"/>
    <mergeCell ref="I83:L83"/>
    <mergeCell ref="M83:P83"/>
    <mergeCell ref="Q83:T83"/>
    <mergeCell ref="I84:L84"/>
    <mergeCell ref="M84:P84"/>
    <mergeCell ref="Q84:T84"/>
    <mergeCell ref="U73:X73"/>
    <mergeCell ref="Y73:AB73"/>
    <mergeCell ref="AC73:AF73"/>
    <mergeCell ref="U74:X74"/>
    <mergeCell ref="Y74:AB74"/>
    <mergeCell ref="AC74:AF74"/>
    <mergeCell ref="U75:X75"/>
    <mergeCell ref="Y75:AB75"/>
    <mergeCell ref="AC75:AF75"/>
    <mergeCell ref="U76:X76"/>
    <mergeCell ref="Y76:AB76"/>
    <mergeCell ref="AC76:AF76"/>
    <mergeCell ref="U77:X77"/>
    <mergeCell ref="Y77:AB77"/>
    <mergeCell ref="AC77:AF77"/>
    <mergeCell ref="U78:X78"/>
    <mergeCell ref="Y78:AB78"/>
    <mergeCell ref="AC78:AF78"/>
    <mergeCell ref="U79:X79"/>
    <mergeCell ref="Y79:AB79"/>
    <mergeCell ref="AC79:AF79"/>
    <mergeCell ref="U80:X80"/>
    <mergeCell ref="Y80:AB80"/>
    <mergeCell ref="AC80:AF80"/>
    <mergeCell ref="U81:X81"/>
    <mergeCell ref="Y81:AB81"/>
    <mergeCell ref="AC81:AF81"/>
    <mergeCell ref="U82:X82"/>
    <mergeCell ref="Y82:AB82"/>
    <mergeCell ref="AC82:AF82"/>
    <mergeCell ref="U83:X83"/>
    <mergeCell ref="Y83:AB83"/>
    <mergeCell ref="AC83:AF83"/>
    <mergeCell ref="U84:X84"/>
    <mergeCell ref="Y84:AB84"/>
    <mergeCell ref="AC84:AF84"/>
    <mergeCell ref="AG73:AJ73"/>
    <mergeCell ref="AK73:AN73"/>
    <mergeCell ref="AO73:AR73"/>
    <mergeCell ref="AG74:AJ74"/>
    <mergeCell ref="AK74:AN74"/>
    <mergeCell ref="AO74:AR74"/>
    <mergeCell ref="AG75:AJ75"/>
    <mergeCell ref="AK75:AN75"/>
    <mergeCell ref="AO75:AR75"/>
    <mergeCell ref="AG76:AJ76"/>
    <mergeCell ref="AK76:AN76"/>
    <mergeCell ref="AO76:AR76"/>
    <mergeCell ref="AG77:AJ77"/>
    <mergeCell ref="AK77:AN77"/>
    <mergeCell ref="AO77:AR77"/>
    <mergeCell ref="AG78:AJ78"/>
    <mergeCell ref="AK78:AN78"/>
    <mergeCell ref="AO78:AR78"/>
    <mergeCell ref="AK81:AN81"/>
    <mergeCell ref="AO81:AR81"/>
    <mergeCell ref="AG82:AJ82"/>
    <mergeCell ref="AK82:AN82"/>
    <mergeCell ref="AO82:AR82"/>
    <mergeCell ref="AG83:AJ83"/>
    <mergeCell ref="AK83:AN83"/>
    <mergeCell ref="AO83:AR83"/>
    <mergeCell ref="AG84:AJ84"/>
    <mergeCell ref="AK84:AN84"/>
    <mergeCell ref="AO84:AR84"/>
    <mergeCell ref="AG81:AJ81"/>
    <mergeCell ref="AW73:AZ73"/>
    <mergeCell ref="BA73:BD73"/>
    <mergeCell ref="AS74:AV74"/>
    <mergeCell ref="AW74:AZ74"/>
    <mergeCell ref="BA74:BD74"/>
    <mergeCell ref="AS75:AV75"/>
    <mergeCell ref="AW75:AZ75"/>
    <mergeCell ref="BA75:BD75"/>
    <mergeCell ref="AS76:AV76"/>
    <mergeCell ref="AW76:AZ76"/>
    <mergeCell ref="BA76:BD76"/>
    <mergeCell ref="AS73:AV73"/>
    <mergeCell ref="AS77:AV77"/>
    <mergeCell ref="AW77:AZ77"/>
    <mergeCell ref="BA77:BD77"/>
    <mergeCell ref="AS78:AV78"/>
    <mergeCell ref="AW78:AZ78"/>
    <mergeCell ref="BA78:BD78"/>
    <mergeCell ref="AS79:AV79"/>
    <mergeCell ref="AW79:AZ79"/>
    <mergeCell ref="BA79:BD79"/>
    <mergeCell ref="AS83:AV83"/>
    <mergeCell ref="AW83:AZ83"/>
    <mergeCell ref="BA83:BD83"/>
    <mergeCell ref="AS84:AV84"/>
    <mergeCell ref="AW84:AZ84"/>
    <mergeCell ref="BA84:BD84"/>
    <mergeCell ref="AS80:AV80"/>
    <mergeCell ref="AW80:AZ80"/>
    <mergeCell ref="BA80:BD80"/>
    <mergeCell ref="AS81:AV81"/>
    <mergeCell ref="AW81:AZ81"/>
    <mergeCell ref="BA81:BD81"/>
    <mergeCell ref="AS82:AV82"/>
    <mergeCell ref="AW82:AZ82"/>
    <mergeCell ref="BA82:BD82"/>
  </mergeCells>
  <phoneticPr fontId="2" type="noConversion"/>
  <conditionalFormatting sqref="F73:F74">
    <cfRule type="cellIs" dxfId="1078" priority="480" operator="greaterThan">
      <formula>1</formula>
    </cfRule>
  </conditionalFormatting>
  <conditionalFormatting sqref="F75:F84">
    <cfRule type="cellIs" dxfId="1077" priority="479" operator="greaterThan">
      <formula>1</formula>
    </cfRule>
  </conditionalFormatting>
  <conditionalFormatting sqref="F48">
    <cfRule type="cellIs" dxfId="1076" priority="462" operator="greaterThan">
      <formula>0</formula>
    </cfRule>
  </conditionalFormatting>
  <conditionalFormatting sqref="G48">
    <cfRule type="cellIs" dxfId="1075" priority="461" operator="greaterThan">
      <formula>0</formula>
    </cfRule>
  </conditionalFormatting>
  <conditionalFormatting sqref="F51 F66">
    <cfRule type="cellIs" dxfId="1074" priority="460" operator="greaterThan">
      <formula>0</formula>
    </cfRule>
  </conditionalFormatting>
  <conditionalFormatting sqref="G51 G66">
    <cfRule type="cellIs" dxfId="1073" priority="459" operator="greaterThan">
      <formula>0</formula>
    </cfRule>
  </conditionalFormatting>
  <conditionalFormatting sqref="I67:BD67">
    <cfRule type="cellIs" dxfId="1072" priority="457" operator="greaterThan">
      <formula>0.0001</formula>
    </cfRule>
  </conditionalFormatting>
  <conditionalFormatting sqref="I68:BD68">
    <cfRule type="cellIs" dxfId="1071" priority="455" operator="greaterThan">
      <formula>0.0001</formula>
    </cfRule>
  </conditionalFormatting>
  <conditionalFormatting sqref="I69:BD69">
    <cfRule type="cellIs" dxfId="1070" priority="449" stopIfTrue="1" operator="equal">
      <formula>"-"</formula>
    </cfRule>
    <cfRule type="cellIs" dxfId="1069" priority="450" stopIfTrue="1" operator="between">
      <formula>-0.0001</formula>
      <formula>-0.2</formula>
    </cfRule>
    <cfRule type="cellIs" dxfId="1068" priority="451" stopIfTrue="1" operator="lessThanOrEqual">
      <formula>-0.1999</formula>
    </cfRule>
    <cfRule type="cellIs" dxfId="1067" priority="452" stopIfTrue="1" operator="greaterThanOrEqual">
      <formula>0</formula>
    </cfRule>
  </conditionalFormatting>
  <conditionalFormatting sqref="F69">
    <cfRule type="cellIs" dxfId="1066" priority="446" operator="greaterThan">
      <formula>0</formula>
    </cfRule>
  </conditionalFormatting>
  <conditionalFormatting sqref="G69">
    <cfRule type="cellIs" dxfId="1065" priority="445" operator="greaterThan">
      <formula>0</formula>
    </cfRule>
  </conditionalFormatting>
  <conditionalFormatting sqref="E67">
    <cfRule type="cellIs" dxfId="1064" priority="444" operator="notEqual">
      <formula>1</formula>
    </cfRule>
  </conditionalFormatting>
  <conditionalFormatting sqref="AS7:AX7">
    <cfRule type="cellIs" dxfId="1063" priority="439" operator="greaterThan">
      <formula>1</formula>
    </cfRule>
  </conditionalFormatting>
  <conditionalFormatting sqref="AG7 AM7">
    <cfRule type="cellIs" dxfId="1062" priority="438" operator="greaterThan">
      <formula>0</formula>
    </cfRule>
  </conditionalFormatting>
  <conditionalFormatting sqref="F24">
    <cfRule type="cellIs" dxfId="1061" priority="368" operator="greaterThan">
      <formula>0</formula>
    </cfRule>
  </conditionalFormatting>
  <conditionalFormatting sqref="G24">
    <cfRule type="cellIs" dxfId="1060" priority="367" operator="greaterThan">
      <formula>0</formula>
    </cfRule>
  </conditionalFormatting>
  <conditionalFormatting sqref="F30">
    <cfRule type="cellIs" dxfId="1059" priority="364" operator="greaterThan">
      <formula>0</formula>
    </cfRule>
  </conditionalFormatting>
  <conditionalFormatting sqref="F33">
    <cfRule type="cellIs" dxfId="1058" priority="362" operator="greaterThan">
      <formula>0</formula>
    </cfRule>
  </conditionalFormatting>
  <conditionalFormatting sqref="F36">
    <cfRule type="cellIs" dxfId="1057" priority="360" operator="greaterThan">
      <formula>0</formula>
    </cfRule>
  </conditionalFormatting>
  <conditionalFormatting sqref="F39">
    <cfRule type="cellIs" dxfId="1056" priority="358" operator="greaterThan">
      <formula>0</formula>
    </cfRule>
  </conditionalFormatting>
  <conditionalFormatting sqref="F42">
    <cfRule type="cellIs" dxfId="1055" priority="356" operator="greaterThan">
      <formula>0</formula>
    </cfRule>
  </conditionalFormatting>
  <conditionalFormatting sqref="F45">
    <cfRule type="cellIs" dxfId="1054" priority="354" operator="greaterThan">
      <formula>0</formula>
    </cfRule>
  </conditionalFormatting>
  <conditionalFormatting sqref="Q22:T22 AC22:AF22 AO22:AR22 BA22:BD22">
    <cfRule type="cellIs" dxfId="1053" priority="352" operator="greaterThan">
      <formula>0.0001</formula>
    </cfRule>
  </conditionalFormatting>
  <conditionalFormatting sqref="X25:AF25 AJ25:BD25">
    <cfRule type="cellIs" dxfId="1052" priority="351" operator="greaterThan">
      <formula>0.0001</formula>
    </cfRule>
  </conditionalFormatting>
  <conditionalFormatting sqref="V28:W28 AC28:AF28 AH28:AI28 AO28:BD28">
    <cfRule type="cellIs" dxfId="1051" priority="350" operator="greaterThan">
      <formula>0.0001</formula>
    </cfRule>
  </conditionalFormatting>
  <conditionalFormatting sqref="U31:BD31">
    <cfRule type="cellIs" dxfId="1050" priority="349" operator="greaterThan">
      <formula>0.0001</formula>
    </cfRule>
  </conditionalFormatting>
  <conditionalFormatting sqref="X34:AF34 AJ34:BD34">
    <cfRule type="cellIs" dxfId="1049" priority="348" operator="greaterThan">
      <formula>0.0001</formula>
    </cfRule>
  </conditionalFormatting>
  <conditionalFormatting sqref="U37:BD37">
    <cfRule type="cellIs" dxfId="1048" priority="347" operator="greaterThan">
      <formula>0.0001</formula>
    </cfRule>
  </conditionalFormatting>
  <conditionalFormatting sqref="Y40:AF40 AK40:BD40">
    <cfRule type="cellIs" dxfId="1047" priority="346" operator="greaterThan">
      <formula>0.0001</formula>
    </cfRule>
  </conditionalFormatting>
  <conditionalFormatting sqref="J43">
    <cfRule type="cellIs" dxfId="1046" priority="345" operator="greaterThan">
      <formula>0.0001</formula>
    </cfRule>
  </conditionalFormatting>
  <conditionalFormatting sqref="I43 K43 AB43:AF43 AN43:BD43">
    <cfRule type="cellIs" dxfId="1045" priority="344" operator="greaterThan">
      <formula>0.0001</formula>
    </cfRule>
  </conditionalFormatting>
  <conditionalFormatting sqref="AD46:AF46 AP46:BD46">
    <cfRule type="cellIs" dxfId="1044" priority="343" operator="greaterThan">
      <formula>0.0001</formula>
    </cfRule>
  </conditionalFormatting>
  <conditionalFormatting sqref="J49">
    <cfRule type="cellIs" dxfId="1043" priority="342" operator="greaterThan">
      <formula>0.0001</formula>
    </cfRule>
  </conditionalFormatting>
  <conditionalFormatting sqref="I49 K49 AB49:AF49 V49 AN49:BD49 AH49">
    <cfRule type="cellIs" dxfId="1042" priority="341" operator="greaterThan">
      <formula>0.0001</formula>
    </cfRule>
  </conditionalFormatting>
  <conditionalFormatting sqref="P23:T23 AB23:AF23 AN23:AR23 AZ23:BD23">
    <cfRule type="cellIs" dxfId="1041" priority="340" operator="greaterThan">
      <formula>0.0001</formula>
    </cfRule>
  </conditionalFormatting>
  <conditionalFormatting sqref="J50 J44">
    <cfRule type="cellIs" dxfId="1040" priority="339" operator="greaterThan">
      <formula>0.0001</formula>
    </cfRule>
  </conditionalFormatting>
  <conditionalFormatting sqref="I50 K50 I44 K44 V29:W29 AC29:AF29 AB47:AF47 W35:AF35 Y41:AF41 U44:V44 U50:V50 AH29:AI29 T26:BD26 AO29:BD29 AN44:BD44 AN47:BD47 AN50:BD50 U32:BD32 AI35:BD35 U38:BD38 AK41:BD41 AB44:AH44 AB50:AH50">
    <cfRule type="cellIs" dxfId="1039" priority="338" operator="greaterThan">
      <formula>0.0001</formula>
    </cfRule>
  </conditionalFormatting>
  <conditionalFormatting sqref="X28:AB28">
    <cfRule type="cellIs" dxfId="1038" priority="337" operator="greaterThan">
      <formula>0.0001</formula>
    </cfRule>
  </conditionalFormatting>
  <conditionalFormatting sqref="X29:AB29">
    <cfRule type="cellIs" dxfId="1037" priority="336" operator="greaterThan">
      <formula>0.0001</formula>
    </cfRule>
  </conditionalFormatting>
  <conditionalFormatting sqref="Y43:AA43">
    <cfRule type="cellIs" dxfId="1036" priority="335" operator="greaterThan">
      <formula>0.0001</formula>
    </cfRule>
  </conditionalFormatting>
  <conditionalFormatting sqref="W49:AA49">
    <cfRule type="cellIs" dxfId="1035" priority="334" operator="greaterThan">
      <formula>0.0001</formula>
    </cfRule>
  </conditionalFormatting>
  <conditionalFormatting sqref="W50:AA50 Y47:AA47 W44:AA44">
    <cfRule type="cellIs" dxfId="1034" priority="333" operator="greaterThan">
      <formula>0.0001</formula>
    </cfRule>
  </conditionalFormatting>
  <conditionalFormatting sqref="U49">
    <cfRule type="cellIs" dxfId="1033" priority="328" operator="greaterThan">
      <formula>0.0001</formula>
    </cfRule>
  </conditionalFormatting>
  <conditionalFormatting sqref="T31">
    <cfRule type="cellIs" dxfId="1032" priority="323" operator="greaterThan">
      <formula>0.0001</formula>
    </cfRule>
  </conditionalFormatting>
  <conditionalFormatting sqref="T32">
    <cfRule type="cellIs" dxfId="1031" priority="322" operator="greaterThan">
      <formula>0.0001</formula>
    </cfRule>
  </conditionalFormatting>
  <conditionalFormatting sqref="L43:M43">
    <cfRule type="cellIs" dxfId="1030" priority="321" operator="greaterThan">
      <formula>0.0001</formula>
    </cfRule>
  </conditionalFormatting>
  <conditionalFormatting sqref="L44:T44">
    <cfRule type="cellIs" dxfId="1029" priority="320" operator="greaterThan">
      <formula>0.0001</formula>
    </cfRule>
  </conditionalFormatting>
  <conditionalFormatting sqref="L49:T49">
    <cfRule type="cellIs" dxfId="1028" priority="319" operator="greaterThan">
      <formula>0.0001</formula>
    </cfRule>
  </conditionalFormatting>
  <conditionalFormatting sqref="L50:T50">
    <cfRule type="cellIs" dxfId="1027" priority="318" operator="greaterThan">
      <formula>0.0001</formula>
    </cfRule>
  </conditionalFormatting>
  <conditionalFormatting sqref="J22">
    <cfRule type="cellIs" dxfId="1026" priority="317" operator="greaterThan">
      <formula>0.0001</formula>
    </cfRule>
  </conditionalFormatting>
  <conditionalFormatting sqref="I22 K22:P22">
    <cfRule type="cellIs" dxfId="1025" priority="316" operator="greaterThan">
      <formula>0.0001</formula>
    </cfRule>
  </conditionalFormatting>
  <conditionalFormatting sqref="I23 K23:O23">
    <cfRule type="cellIs" dxfId="1024" priority="315" operator="greaterThan">
      <formula>0.0001</formula>
    </cfRule>
  </conditionalFormatting>
  <conditionalFormatting sqref="J23">
    <cfRule type="cellIs" dxfId="1023" priority="314" operator="greaterThan">
      <formula>0.0001</formula>
    </cfRule>
  </conditionalFormatting>
  <conditionalFormatting sqref="J25">
    <cfRule type="cellIs" dxfId="1022" priority="313" operator="greaterThan">
      <formula>0.0001</formula>
    </cfRule>
  </conditionalFormatting>
  <conditionalFormatting sqref="I25 K25:W25">
    <cfRule type="cellIs" dxfId="1021" priority="312" operator="greaterThan">
      <formula>0.0001</formula>
    </cfRule>
  </conditionalFormatting>
  <conditionalFormatting sqref="J26">
    <cfRule type="cellIs" dxfId="1020" priority="311" operator="greaterThan">
      <formula>0.0001</formula>
    </cfRule>
  </conditionalFormatting>
  <conditionalFormatting sqref="I26 K26:S26">
    <cfRule type="cellIs" dxfId="1019" priority="310" operator="greaterThan">
      <formula>0.0001</formula>
    </cfRule>
  </conditionalFormatting>
  <conditionalFormatting sqref="J28">
    <cfRule type="cellIs" dxfId="1018" priority="309" operator="greaterThan">
      <formula>0.0001</formula>
    </cfRule>
  </conditionalFormatting>
  <conditionalFormatting sqref="I28 U28">
    <cfRule type="cellIs" dxfId="1017" priority="308" operator="greaterThan">
      <formula>0.0001</formula>
    </cfRule>
  </conditionalFormatting>
  <conditionalFormatting sqref="J29">
    <cfRule type="cellIs" dxfId="1016" priority="307" operator="greaterThan">
      <formula>0.0001</formula>
    </cfRule>
  </conditionalFormatting>
  <conditionalFormatting sqref="I29 U29">
    <cfRule type="cellIs" dxfId="1015" priority="306" operator="greaterThan">
      <formula>0.0001</formula>
    </cfRule>
  </conditionalFormatting>
  <conditionalFormatting sqref="K28">
    <cfRule type="cellIs" dxfId="1014" priority="305" operator="greaterThan">
      <formula>0.0001</formula>
    </cfRule>
  </conditionalFormatting>
  <conditionalFormatting sqref="K29">
    <cfRule type="cellIs" dxfId="1013" priority="304" operator="greaterThan">
      <formula>0.0001</formula>
    </cfRule>
  </conditionalFormatting>
  <conditionalFormatting sqref="L28:T28">
    <cfRule type="cellIs" dxfId="1012" priority="303" operator="greaterThan">
      <formula>0.0001</formula>
    </cfRule>
  </conditionalFormatting>
  <conditionalFormatting sqref="L29:T29">
    <cfRule type="cellIs" dxfId="1011" priority="302" operator="greaterThan">
      <formula>0.0001</formula>
    </cfRule>
  </conditionalFormatting>
  <conditionalFormatting sqref="J31">
    <cfRule type="cellIs" dxfId="1010" priority="301" operator="greaterThan">
      <formula>0.0001</formula>
    </cfRule>
  </conditionalFormatting>
  <conditionalFormatting sqref="I31 K31">
    <cfRule type="cellIs" dxfId="1009" priority="300" operator="greaterThan">
      <formula>0.0001</formula>
    </cfRule>
  </conditionalFormatting>
  <conditionalFormatting sqref="J32">
    <cfRule type="cellIs" dxfId="1008" priority="299" operator="greaterThan">
      <formula>0.0001</formula>
    </cfRule>
  </conditionalFormatting>
  <conditionalFormatting sqref="I32 K32">
    <cfRule type="cellIs" dxfId="1007" priority="298" operator="greaterThan">
      <formula>0.0001</formula>
    </cfRule>
  </conditionalFormatting>
  <conditionalFormatting sqref="L31:S31">
    <cfRule type="cellIs" dxfId="1006" priority="297" operator="greaterThan">
      <formula>0.0001</formula>
    </cfRule>
  </conditionalFormatting>
  <conditionalFormatting sqref="L32:S32">
    <cfRule type="cellIs" dxfId="1005" priority="296" operator="greaterThan">
      <formula>0.0001</formula>
    </cfRule>
  </conditionalFormatting>
  <conditionalFormatting sqref="J34">
    <cfRule type="cellIs" dxfId="1004" priority="295" operator="greaterThan">
      <formula>0.0001</formula>
    </cfRule>
  </conditionalFormatting>
  <conditionalFormatting sqref="I34 K34 U34:V34">
    <cfRule type="cellIs" dxfId="1003" priority="294" operator="greaterThan">
      <formula>0.0001</formula>
    </cfRule>
  </conditionalFormatting>
  <conditionalFormatting sqref="J35">
    <cfRule type="cellIs" dxfId="1002" priority="293" operator="greaterThan">
      <formula>0.0001</formula>
    </cfRule>
  </conditionalFormatting>
  <conditionalFormatting sqref="I35 K35 U35:V35">
    <cfRule type="cellIs" dxfId="1001" priority="292" operator="greaterThan">
      <formula>0.0001</formula>
    </cfRule>
  </conditionalFormatting>
  <conditionalFormatting sqref="L34:T34">
    <cfRule type="cellIs" dxfId="1000" priority="291" operator="greaterThan">
      <formula>0.0001</formula>
    </cfRule>
  </conditionalFormatting>
  <conditionalFormatting sqref="L35:T35">
    <cfRule type="cellIs" dxfId="999" priority="290" operator="greaterThan">
      <formula>0.0001</formula>
    </cfRule>
  </conditionalFormatting>
  <conditionalFormatting sqref="J37">
    <cfRule type="cellIs" dxfId="998" priority="289" operator="greaterThan">
      <formula>0.0001</formula>
    </cfRule>
  </conditionalFormatting>
  <conditionalFormatting sqref="I37 K37">
    <cfRule type="cellIs" dxfId="997" priority="288" operator="greaterThan">
      <formula>0.0001</formula>
    </cfRule>
  </conditionalFormatting>
  <conditionalFormatting sqref="J38">
    <cfRule type="cellIs" dxfId="996" priority="287" operator="greaterThan">
      <formula>0.0001</formula>
    </cfRule>
  </conditionalFormatting>
  <conditionalFormatting sqref="I38 K38">
    <cfRule type="cellIs" dxfId="995" priority="286" operator="greaterThan">
      <formula>0.0001</formula>
    </cfRule>
  </conditionalFormatting>
  <conditionalFormatting sqref="L37:T37">
    <cfRule type="cellIs" dxfId="994" priority="285" operator="greaterThan">
      <formula>0.0001</formula>
    </cfRule>
  </conditionalFormatting>
  <conditionalFormatting sqref="L38:T38">
    <cfRule type="cellIs" dxfId="993" priority="284" operator="greaterThan">
      <formula>0.0001</formula>
    </cfRule>
  </conditionalFormatting>
  <conditionalFormatting sqref="J40">
    <cfRule type="cellIs" dxfId="992" priority="283" operator="greaterThan">
      <formula>0.0001</formula>
    </cfRule>
  </conditionalFormatting>
  <conditionalFormatting sqref="I40 K40 U40:X40">
    <cfRule type="cellIs" dxfId="991" priority="282" operator="greaterThan">
      <formula>0.0001</formula>
    </cfRule>
  </conditionalFormatting>
  <conditionalFormatting sqref="J41">
    <cfRule type="cellIs" dxfId="990" priority="281" operator="greaterThan">
      <formula>0.0001</formula>
    </cfRule>
  </conditionalFormatting>
  <conditionalFormatting sqref="I41 K41 U41:X41">
    <cfRule type="cellIs" dxfId="989" priority="280" operator="greaterThan">
      <formula>0.0001</formula>
    </cfRule>
  </conditionalFormatting>
  <conditionalFormatting sqref="L40:T40">
    <cfRule type="cellIs" dxfId="988" priority="279" operator="greaterThan">
      <formula>0.0001</formula>
    </cfRule>
  </conditionalFormatting>
  <conditionalFormatting sqref="L41:T41">
    <cfRule type="cellIs" dxfId="987" priority="278" operator="greaterThan">
      <formula>0.0001</formula>
    </cfRule>
  </conditionalFormatting>
  <conditionalFormatting sqref="J46">
    <cfRule type="cellIs" dxfId="986" priority="277" operator="greaterThan">
      <formula>0.0001</formula>
    </cfRule>
  </conditionalFormatting>
  <conditionalFormatting sqref="I46 K46">
    <cfRule type="cellIs" dxfId="985" priority="276" operator="greaterThan">
      <formula>0.0001</formula>
    </cfRule>
  </conditionalFormatting>
  <conditionalFormatting sqref="J47">
    <cfRule type="cellIs" dxfId="984" priority="275" operator="greaterThan">
      <formula>0.0001</formula>
    </cfRule>
  </conditionalFormatting>
  <conditionalFormatting sqref="I47 K47 U47:V47">
    <cfRule type="cellIs" dxfId="983" priority="274" operator="greaterThan">
      <formula>0.0001</formula>
    </cfRule>
  </conditionalFormatting>
  <conditionalFormatting sqref="W47:X47">
    <cfRule type="cellIs" dxfId="982" priority="273" operator="greaterThan">
      <formula>0.0001</formula>
    </cfRule>
  </conditionalFormatting>
  <conditionalFormatting sqref="L46:R46">
    <cfRule type="cellIs" dxfId="981" priority="272" operator="greaterThan">
      <formula>0.0001</formula>
    </cfRule>
  </conditionalFormatting>
  <conditionalFormatting sqref="L47:T47">
    <cfRule type="cellIs" dxfId="980" priority="271" operator="greaterThan">
      <formula>0.0001</formula>
    </cfRule>
  </conditionalFormatting>
  <conditionalFormatting sqref="W43:X43">
    <cfRule type="cellIs" dxfId="979" priority="270" operator="greaterThan">
      <formula>0.0001</formula>
    </cfRule>
  </conditionalFormatting>
  <conditionalFormatting sqref="U46:V46">
    <cfRule type="cellIs" dxfId="978" priority="269" operator="greaterThan">
      <formula>0.0001</formula>
    </cfRule>
  </conditionalFormatting>
  <conditionalFormatting sqref="W46:AC46">
    <cfRule type="cellIs" dxfId="977" priority="268" operator="greaterThan">
      <formula>0.0001</formula>
    </cfRule>
  </conditionalFormatting>
  <conditionalFormatting sqref="T46">
    <cfRule type="cellIs" dxfId="976" priority="267" operator="greaterThan">
      <formula>0.0001</formula>
    </cfRule>
  </conditionalFormatting>
  <conditionalFormatting sqref="S46">
    <cfRule type="cellIs" dxfId="975" priority="266" operator="greaterThan">
      <formula>0.0001</formula>
    </cfRule>
  </conditionalFormatting>
  <conditionalFormatting sqref="U43:V43">
    <cfRule type="cellIs" dxfId="974" priority="265" operator="greaterThan">
      <formula>0.0001</formula>
    </cfRule>
  </conditionalFormatting>
  <conditionalFormatting sqref="N43:T43">
    <cfRule type="cellIs" dxfId="973" priority="264" operator="greaterThan">
      <formula>0.0001</formula>
    </cfRule>
  </conditionalFormatting>
  <conditionalFormatting sqref="W34">
    <cfRule type="cellIs" dxfId="972" priority="263" operator="greaterThan">
      <formula>0.0001</formula>
    </cfRule>
  </conditionalFormatting>
  <conditionalFormatting sqref="I73">
    <cfRule type="cellIs" dxfId="971" priority="262" operator="greaterThan">
      <formula>0.0001</formula>
    </cfRule>
  </conditionalFormatting>
  <conditionalFormatting sqref="I74">
    <cfRule type="cellIs" dxfId="970" priority="257" operator="greaterThan">
      <formula>0.0001</formula>
    </cfRule>
  </conditionalFormatting>
  <conditionalFormatting sqref="I51:BD51 I48:BD48 I45:BD45 I42:BD42 I39:BD39 I36:BD36 I33:BD33 I30:BD30 I27:BD27 I24:BD24 I66:BD66 I63:BD63 I60:BD60 I57:BD57 I54:BD54">
    <cfRule type="cellIs" dxfId="969" priority="251" stopIfTrue="1" operator="equal">
      <formula>"-"</formula>
    </cfRule>
    <cfRule type="cellIs" dxfId="968" priority="252" stopIfTrue="1" operator="between">
      <formula>-0.0001</formula>
      <formula>-0.2</formula>
    </cfRule>
    <cfRule type="cellIs" dxfId="967" priority="253" stopIfTrue="1" operator="lessThanOrEqual">
      <formula>-0.1999</formula>
    </cfRule>
    <cfRule type="cellIs" dxfId="966" priority="254" stopIfTrue="1" operator="greaterThanOrEqual">
      <formula>0</formula>
    </cfRule>
  </conditionalFormatting>
  <conditionalFormatting sqref="G27">
    <cfRule type="cellIs" dxfId="965" priority="250" operator="greaterThan">
      <formula>0</formula>
    </cfRule>
  </conditionalFormatting>
  <conditionalFormatting sqref="G30">
    <cfRule type="cellIs" dxfId="964" priority="249" operator="greaterThan">
      <formula>0</formula>
    </cfRule>
  </conditionalFormatting>
  <conditionalFormatting sqref="G33">
    <cfRule type="cellIs" dxfId="963" priority="248" operator="greaterThan">
      <formula>0</formula>
    </cfRule>
  </conditionalFormatting>
  <conditionalFormatting sqref="G36">
    <cfRule type="cellIs" dxfId="962" priority="247" operator="greaterThan">
      <formula>0</formula>
    </cfRule>
  </conditionalFormatting>
  <conditionalFormatting sqref="G39">
    <cfRule type="cellIs" dxfId="961" priority="246" operator="greaterThan">
      <formula>0</formula>
    </cfRule>
  </conditionalFormatting>
  <conditionalFormatting sqref="G42">
    <cfRule type="cellIs" dxfId="960" priority="245" operator="greaterThan">
      <formula>0</formula>
    </cfRule>
  </conditionalFormatting>
  <conditionalFormatting sqref="G45">
    <cfRule type="cellIs" dxfId="959" priority="244" operator="greaterThan">
      <formula>0</formula>
    </cfRule>
  </conditionalFormatting>
  <conditionalFormatting sqref="F63">
    <cfRule type="cellIs" dxfId="958" priority="243" operator="greaterThan">
      <formula>0</formula>
    </cfRule>
  </conditionalFormatting>
  <conditionalFormatting sqref="G63">
    <cfRule type="cellIs" dxfId="957" priority="242" operator="greaterThan">
      <formula>0</formula>
    </cfRule>
  </conditionalFormatting>
  <conditionalFormatting sqref="F54">
    <cfRule type="cellIs" dxfId="956" priority="241" operator="greaterThan">
      <formula>0</formula>
    </cfRule>
  </conditionalFormatting>
  <conditionalFormatting sqref="F57">
    <cfRule type="cellIs" dxfId="955" priority="240" operator="greaterThan">
      <formula>0</formula>
    </cfRule>
  </conditionalFormatting>
  <conditionalFormatting sqref="F60">
    <cfRule type="cellIs" dxfId="954" priority="239" operator="greaterThan">
      <formula>0</formula>
    </cfRule>
  </conditionalFormatting>
  <conditionalFormatting sqref="U52:BD52">
    <cfRule type="cellIs" dxfId="953" priority="238" operator="greaterThan">
      <formula>0.0001</formula>
    </cfRule>
  </conditionalFormatting>
  <conditionalFormatting sqref="Y55:AF55 AK55:BD55">
    <cfRule type="cellIs" dxfId="952" priority="237" operator="greaterThan">
      <formula>0.0001</formula>
    </cfRule>
  </conditionalFormatting>
  <conditionalFormatting sqref="J58">
    <cfRule type="cellIs" dxfId="951" priority="236" operator="greaterThan">
      <formula>0.0001</formula>
    </cfRule>
  </conditionalFormatting>
  <conditionalFormatting sqref="I58 K58 AB58:AF58 AN58:BD58">
    <cfRule type="cellIs" dxfId="950" priority="235" operator="greaterThan">
      <formula>0.0001</formula>
    </cfRule>
  </conditionalFormatting>
  <conditionalFormatting sqref="AD61:AF61 AP61:BD61">
    <cfRule type="cellIs" dxfId="949" priority="234" operator="greaterThan">
      <formula>0.0001</formula>
    </cfRule>
  </conditionalFormatting>
  <conditionalFormatting sqref="J64">
    <cfRule type="cellIs" dxfId="948" priority="233" operator="greaterThan">
      <formula>0.0001</formula>
    </cfRule>
  </conditionalFormatting>
  <conditionalFormatting sqref="I64 K64 AB64:AF64 V64 AN64:BD64 AH64">
    <cfRule type="cellIs" dxfId="947" priority="232" operator="greaterThan">
      <formula>0.0001</formula>
    </cfRule>
  </conditionalFormatting>
  <conditionalFormatting sqref="J65 J59">
    <cfRule type="cellIs" dxfId="946" priority="231" operator="greaterThan">
      <formula>0.0001</formula>
    </cfRule>
  </conditionalFormatting>
  <conditionalFormatting sqref="I65 K65 I59 K59 AB62:AF62 Y56:AF56 U59:V59 U65:V65 AN59:BD59 AN62:BD62 AN65:BD65 U53:BD53 AK56:BD56 AB59:AH59 AB65:AH65">
    <cfRule type="cellIs" dxfId="945" priority="230" operator="greaterThan">
      <formula>0.0001</formula>
    </cfRule>
  </conditionalFormatting>
  <conditionalFormatting sqref="Y58:AA58">
    <cfRule type="cellIs" dxfId="944" priority="229" operator="greaterThan">
      <formula>0.0001</formula>
    </cfRule>
  </conditionalFormatting>
  <conditionalFormatting sqref="W64:AA64">
    <cfRule type="cellIs" dxfId="943" priority="228" operator="greaterThan">
      <formula>0.0001</formula>
    </cfRule>
  </conditionalFormatting>
  <conditionalFormatting sqref="W65:AA65 Y62:AA62 W59:AA59">
    <cfRule type="cellIs" dxfId="942" priority="227" operator="greaterThan">
      <formula>0.0001</formula>
    </cfRule>
  </conditionalFormatting>
  <conditionalFormatting sqref="U64">
    <cfRule type="cellIs" dxfId="941" priority="226" operator="greaterThan">
      <formula>0.0001</formula>
    </cfRule>
  </conditionalFormatting>
  <conditionalFormatting sqref="L58:M58">
    <cfRule type="cellIs" dxfId="940" priority="225" operator="greaterThan">
      <formula>0.0001</formula>
    </cfRule>
  </conditionalFormatting>
  <conditionalFormatting sqref="L59:T59">
    <cfRule type="cellIs" dxfId="939" priority="224" operator="greaterThan">
      <formula>0.0001</formula>
    </cfRule>
  </conditionalFormatting>
  <conditionalFormatting sqref="L64:T64">
    <cfRule type="cellIs" dxfId="938" priority="223" operator="greaterThan">
      <formula>0.0001</formula>
    </cfRule>
  </conditionalFormatting>
  <conditionalFormatting sqref="L65:T65">
    <cfRule type="cellIs" dxfId="937" priority="222" operator="greaterThan">
      <formula>0.0001</formula>
    </cfRule>
  </conditionalFormatting>
  <conditionalFormatting sqref="J52">
    <cfRule type="cellIs" dxfId="936" priority="221" operator="greaterThan">
      <formula>0.0001</formula>
    </cfRule>
  </conditionalFormatting>
  <conditionalFormatting sqref="I52 K52">
    <cfRule type="cellIs" dxfId="935" priority="220" operator="greaterThan">
      <formula>0.0001</formula>
    </cfRule>
  </conditionalFormatting>
  <conditionalFormatting sqref="J53">
    <cfRule type="cellIs" dxfId="934" priority="219" operator="greaterThan">
      <formula>0.0001</formula>
    </cfRule>
  </conditionalFormatting>
  <conditionalFormatting sqref="I53 K53">
    <cfRule type="cellIs" dxfId="933" priority="218" operator="greaterThan">
      <formula>0.0001</formula>
    </cfRule>
  </conditionalFormatting>
  <conditionalFormatting sqref="L52:T52">
    <cfRule type="cellIs" dxfId="932" priority="217" operator="greaterThan">
      <formula>0.0001</formula>
    </cfRule>
  </conditionalFormatting>
  <conditionalFormatting sqref="L53:T53">
    <cfRule type="cellIs" dxfId="931" priority="216" operator="greaterThan">
      <formula>0.0001</formula>
    </cfRule>
  </conditionalFormatting>
  <conditionalFormatting sqref="J55">
    <cfRule type="cellIs" dxfId="930" priority="215" operator="greaterThan">
      <formula>0.0001</formula>
    </cfRule>
  </conditionalFormatting>
  <conditionalFormatting sqref="I55 K55 U55:X55">
    <cfRule type="cellIs" dxfId="929" priority="214" operator="greaterThan">
      <formula>0.0001</formula>
    </cfRule>
  </conditionalFormatting>
  <conditionalFormatting sqref="J56">
    <cfRule type="cellIs" dxfId="928" priority="213" operator="greaterThan">
      <formula>0.0001</formula>
    </cfRule>
  </conditionalFormatting>
  <conditionalFormatting sqref="I56 K56 U56:X56">
    <cfRule type="cellIs" dxfId="927" priority="212" operator="greaterThan">
      <formula>0.0001</formula>
    </cfRule>
  </conditionalFormatting>
  <conditionalFormatting sqref="L55:T55">
    <cfRule type="cellIs" dxfId="926" priority="211" operator="greaterThan">
      <formula>0.0001</formula>
    </cfRule>
  </conditionalFormatting>
  <conditionalFormatting sqref="L56:T56">
    <cfRule type="cellIs" dxfId="925" priority="210" operator="greaterThan">
      <formula>0.0001</formula>
    </cfRule>
  </conditionalFormatting>
  <conditionalFormatting sqref="J61">
    <cfRule type="cellIs" dxfId="924" priority="209" operator="greaterThan">
      <formula>0.0001</formula>
    </cfRule>
  </conditionalFormatting>
  <conditionalFormatting sqref="I61 K61">
    <cfRule type="cellIs" dxfId="923" priority="208" operator="greaterThan">
      <formula>0.0001</formula>
    </cfRule>
  </conditionalFormatting>
  <conditionalFormatting sqref="J62">
    <cfRule type="cellIs" dxfId="922" priority="207" operator="greaterThan">
      <formula>0.0001</formula>
    </cfRule>
  </conditionalFormatting>
  <conditionalFormatting sqref="I62 K62 U62:V62">
    <cfRule type="cellIs" dxfId="921" priority="206" operator="greaterThan">
      <formula>0.0001</formula>
    </cfRule>
  </conditionalFormatting>
  <conditionalFormatting sqref="W62:X62">
    <cfRule type="cellIs" dxfId="920" priority="205" operator="greaterThan">
      <formula>0.0001</formula>
    </cfRule>
  </conditionalFormatting>
  <conditionalFormatting sqref="L61:R61">
    <cfRule type="cellIs" dxfId="919" priority="204" operator="greaterThan">
      <formula>0.0001</formula>
    </cfRule>
  </conditionalFormatting>
  <conditionalFormatting sqref="L62:T62">
    <cfRule type="cellIs" dxfId="918" priority="203" operator="greaterThan">
      <formula>0.0001</formula>
    </cfRule>
  </conditionalFormatting>
  <conditionalFormatting sqref="W58:X58">
    <cfRule type="cellIs" dxfId="917" priority="202" operator="greaterThan">
      <formula>0.0001</formula>
    </cfRule>
  </conditionalFormatting>
  <conditionalFormatting sqref="U61:V61">
    <cfRule type="cellIs" dxfId="916" priority="201" operator="greaterThan">
      <formula>0.0001</formula>
    </cfRule>
  </conditionalFormatting>
  <conditionalFormatting sqref="W61:AC61">
    <cfRule type="cellIs" dxfId="915" priority="200" operator="greaterThan">
      <formula>0.0001</formula>
    </cfRule>
  </conditionalFormatting>
  <conditionalFormatting sqref="T61">
    <cfRule type="cellIs" dxfId="914" priority="199" operator="greaterThan">
      <formula>0.0001</formula>
    </cfRule>
  </conditionalFormatting>
  <conditionalFormatting sqref="S61">
    <cfRule type="cellIs" dxfId="913" priority="198" operator="greaterThan">
      <formula>0.0001</formula>
    </cfRule>
  </conditionalFormatting>
  <conditionalFormatting sqref="U58:V58">
    <cfRule type="cellIs" dxfId="912" priority="197" operator="greaterThan">
      <formula>0.0001</formula>
    </cfRule>
  </conditionalFormatting>
  <conditionalFormatting sqref="N58:T58">
    <cfRule type="cellIs" dxfId="911" priority="196" operator="greaterThan">
      <formula>0.0001</formula>
    </cfRule>
  </conditionalFormatting>
  <conditionalFormatting sqref="G54">
    <cfRule type="cellIs" dxfId="910" priority="195" operator="greaterThan">
      <formula>0</formula>
    </cfRule>
  </conditionalFormatting>
  <conditionalFormatting sqref="G57">
    <cfRule type="cellIs" dxfId="909" priority="194" operator="greaterThan">
      <formula>0</formula>
    </cfRule>
  </conditionalFormatting>
  <conditionalFormatting sqref="G60">
    <cfRule type="cellIs" dxfId="908" priority="193" operator="greaterThan">
      <formula>0</formula>
    </cfRule>
  </conditionalFormatting>
  <conditionalFormatting sqref="AJ28:AN28">
    <cfRule type="cellIs" dxfId="907" priority="192" operator="greaterThan">
      <formula>0.0001</formula>
    </cfRule>
  </conditionalFormatting>
  <conditionalFormatting sqref="AJ29:AN29">
    <cfRule type="cellIs" dxfId="906" priority="191" operator="greaterThan">
      <formula>0.0001</formula>
    </cfRule>
  </conditionalFormatting>
  <conditionalFormatting sqref="AK43:AM43">
    <cfRule type="cellIs" dxfId="905" priority="190" operator="greaterThan">
      <formula>0.0001</formula>
    </cfRule>
  </conditionalFormatting>
  <conditionalFormatting sqref="AI49:AM49">
    <cfRule type="cellIs" dxfId="904" priority="189" operator="greaterThan">
      <formula>0.0001</formula>
    </cfRule>
  </conditionalFormatting>
  <conditionalFormatting sqref="AI50:AM50 AK47:AM47 AI44:AM44">
    <cfRule type="cellIs" dxfId="903" priority="188" operator="greaterThan">
      <formula>0.0001</formula>
    </cfRule>
  </conditionalFormatting>
  <conditionalFormatting sqref="AG49">
    <cfRule type="cellIs" dxfId="902" priority="187" operator="greaterThan">
      <formula>0.0001</formula>
    </cfRule>
  </conditionalFormatting>
  <conditionalFormatting sqref="AG25:AI25">
    <cfRule type="cellIs" dxfId="901" priority="186" operator="greaterThan">
      <formula>0.0001</formula>
    </cfRule>
  </conditionalFormatting>
  <conditionalFormatting sqref="AG28">
    <cfRule type="cellIs" dxfId="900" priority="185" operator="greaterThan">
      <formula>0.0001</formula>
    </cfRule>
  </conditionalFormatting>
  <conditionalFormatting sqref="AG29">
    <cfRule type="cellIs" dxfId="899" priority="184" operator="greaterThan">
      <formula>0.0001</formula>
    </cfRule>
  </conditionalFormatting>
  <conditionalFormatting sqref="AG34:AH34">
    <cfRule type="cellIs" dxfId="898" priority="183" operator="greaterThan">
      <formula>0.0001</formula>
    </cfRule>
  </conditionalFormatting>
  <conditionalFormatting sqref="AG35:AH35">
    <cfRule type="cellIs" dxfId="897" priority="182" operator="greaterThan">
      <formula>0.0001</formula>
    </cfRule>
  </conditionalFormatting>
  <conditionalFormatting sqref="AG40:AJ40">
    <cfRule type="cellIs" dxfId="896" priority="181" operator="greaterThan">
      <formula>0.0001</formula>
    </cfRule>
  </conditionalFormatting>
  <conditionalFormatting sqref="AG41:AJ41">
    <cfRule type="cellIs" dxfId="895" priority="180" operator="greaterThan">
      <formula>0.0001</formula>
    </cfRule>
  </conditionalFormatting>
  <conditionalFormatting sqref="AG47:AH47">
    <cfRule type="cellIs" dxfId="894" priority="179" operator="greaterThan">
      <formula>0.0001</formula>
    </cfRule>
  </conditionalFormatting>
  <conditionalFormatting sqref="AI47:AJ47">
    <cfRule type="cellIs" dxfId="893" priority="178" operator="greaterThan">
      <formula>0.0001</formula>
    </cfRule>
  </conditionalFormatting>
  <conditionalFormatting sqref="AI43:AJ43">
    <cfRule type="cellIs" dxfId="892" priority="177" operator="greaterThan">
      <formula>0.0001</formula>
    </cfRule>
  </conditionalFormatting>
  <conditionalFormatting sqref="AG46:AH46">
    <cfRule type="cellIs" dxfId="891" priority="176" operator="greaterThan">
      <formula>0.0001</formula>
    </cfRule>
  </conditionalFormatting>
  <conditionalFormatting sqref="AI46:AO46">
    <cfRule type="cellIs" dxfId="890" priority="175" operator="greaterThan">
      <formula>0.0001</formula>
    </cfRule>
  </conditionalFormatting>
  <conditionalFormatting sqref="AG43:AH43">
    <cfRule type="cellIs" dxfId="889" priority="174" operator="greaterThan">
      <formula>0.0001</formula>
    </cfRule>
  </conditionalFormatting>
  <conditionalFormatting sqref="AI34">
    <cfRule type="cellIs" dxfId="888" priority="173" operator="greaterThan">
      <formula>0.0001</formula>
    </cfRule>
  </conditionalFormatting>
  <conditionalFormatting sqref="AK58:AM58">
    <cfRule type="cellIs" dxfId="887" priority="172" operator="greaterThan">
      <formula>0.0001</formula>
    </cfRule>
  </conditionalFormatting>
  <conditionalFormatting sqref="AI64:AM64">
    <cfRule type="cellIs" dxfId="886" priority="171" operator="greaterThan">
      <formula>0.0001</formula>
    </cfRule>
  </conditionalFormatting>
  <conditionalFormatting sqref="AI65:AM65 AK62:AM62 AI59:AM59">
    <cfRule type="cellIs" dxfId="885" priority="170" operator="greaterThan">
      <formula>0.0001</formula>
    </cfRule>
  </conditionalFormatting>
  <conditionalFormatting sqref="AG64">
    <cfRule type="cellIs" dxfId="884" priority="169" operator="greaterThan">
      <formula>0.0001</formula>
    </cfRule>
  </conditionalFormatting>
  <conditionalFormatting sqref="AG55:AJ55">
    <cfRule type="cellIs" dxfId="883" priority="168" operator="greaterThan">
      <formula>0.0001</formula>
    </cfRule>
  </conditionalFormatting>
  <conditionalFormatting sqref="AG56:AJ56">
    <cfRule type="cellIs" dxfId="882" priority="167" operator="greaterThan">
      <formula>0.0001</formula>
    </cfRule>
  </conditionalFormatting>
  <conditionalFormatting sqref="AG62:AH62">
    <cfRule type="cellIs" dxfId="881" priority="166" operator="greaterThan">
      <formula>0.0001</formula>
    </cfRule>
  </conditionalFormatting>
  <conditionalFormatting sqref="AI62:AJ62">
    <cfRule type="cellIs" dxfId="880" priority="165" operator="greaterThan">
      <formula>0.0001</formula>
    </cfRule>
  </conditionalFormatting>
  <conditionalFormatting sqref="AI58:AJ58">
    <cfRule type="cellIs" dxfId="879" priority="164" operator="greaterThan">
      <formula>0.0001</formula>
    </cfRule>
  </conditionalFormatting>
  <conditionalFormatting sqref="AG61:AH61">
    <cfRule type="cellIs" dxfId="878" priority="163" operator="greaterThan">
      <formula>0.0001</formula>
    </cfRule>
  </conditionalFormatting>
  <conditionalFormatting sqref="AI61:AO61">
    <cfRule type="cellIs" dxfId="877" priority="162" operator="greaterThan">
      <formula>0.0001</formula>
    </cfRule>
  </conditionalFormatting>
  <conditionalFormatting sqref="AG58:AH58">
    <cfRule type="cellIs" dxfId="876" priority="161" operator="greaterThan">
      <formula>0.0001</formula>
    </cfRule>
  </conditionalFormatting>
  <conditionalFormatting sqref="V22">
    <cfRule type="cellIs" dxfId="875" priority="155" operator="greaterThan">
      <formula>0.0001</formula>
    </cfRule>
  </conditionalFormatting>
  <conditionalFormatting sqref="U22 W22:AB22">
    <cfRule type="cellIs" dxfId="874" priority="154" operator="greaterThan">
      <formula>0.0001</formula>
    </cfRule>
  </conditionalFormatting>
  <conditionalFormatting sqref="U23 W23:AA23">
    <cfRule type="cellIs" dxfId="873" priority="153" operator="greaterThan">
      <formula>0.0001</formula>
    </cfRule>
  </conditionalFormatting>
  <conditionalFormatting sqref="V23">
    <cfRule type="cellIs" dxfId="872" priority="152" operator="greaterThan">
      <formula>0.0001</formula>
    </cfRule>
  </conditionalFormatting>
  <conditionalFormatting sqref="AH22">
    <cfRule type="cellIs" dxfId="871" priority="151" operator="greaterThan">
      <formula>0.0001</formula>
    </cfRule>
  </conditionalFormatting>
  <conditionalFormatting sqref="AG22 AI22:AN22">
    <cfRule type="cellIs" dxfId="870" priority="150" operator="greaterThan">
      <formula>0.0001</formula>
    </cfRule>
  </conditionalFormatting>
  <conditionalFormatting sqref="AG23 AI23:AM23">
    <cfRule type="cellIs" dxfId="869" priority="149" operator="greaterThan">
      <formula>0.0001</formula>
    </cfRule>
  </conditionalFormatting>
  <conditionalFormatting sqref="AH23">
    <cfRule type="cellIs" dxfId="868" priority="148" operator="greaterThan">
      <formula>0.0001</formula>
    </cfRule>
  </conditionalFormatting>
  <conditionalFormatting sqref="AT22">
    <cfRule type="cellIs" dxfId="867" priority="147" operator="greaterThan">
      <formula>0.0001</formula>
    </cfRule>
  </conditionalFormatting>
  <conditionalFormatting sqref="AS22 AU22:AZ22">
    <cfRule type="cellIs" dxfId="866" priority="146" operator="greaterThan">
      <formula>0.0001</formula>
    </cfRule>
  </conditionalFormatting>
  <conditionalFormatting sqref="AS23 AU23:AY23">
    <cfRule type="cellIs" dxfId="865" priority="145" operator="greaterThan">
      <formula>0.0001</formula>
    </cfRule>
  </conditionalFormatting>
  <conditionalFormatting sqref="AT23">
    <cfRule type="cellIs" dxfId="864" priority="144" operator="greaterThan">
      <formula>0.0001</formula>
    </cfRule>
  </conditionalFormatting>
  <conditionalFormatting sqref="F27">
    <cfRule type="cellIs" dxfId="863" priority="143" operator="greaterThan">
      <formula>0</formula>
    </cfRule>
  </conditionalFormatting>
  <conditionalFormatting sqref="M73">
    <cfRule type="cellIs" dxfId="862" priority="142" operator="greaterThan">
      <formula>0.0001</formula>
    </cfRule>
  </conditionalFormatting>
  <conditionalFormatting sqref="M74">
    <cfRule type="cellIs" dxfId="861" priority="141" operator="greaterThan">
      <formula>0.0001</formula>
    </cfRule>
  </conditionalFormatting>
  <conditionalFormatting sqref="Q73">
    <cfRule type="cellIs" dxfId="860" priority="140" operator="greaterThan">
      <formula>0.0001</formula>
    </cfRule>
  </conditionalFormatting>
  <conditionalFormatting sqref="Q74">
    <cfRule type="cellIs" dxfId="859" priority="139" operator="greaterThan">
      <formula>0.0001</formula>
    </cfRule>
  </conditionalFormatting>
  <conditionalFormatting sqref="I75">
    <cfRule type="cellIs" dxfId="858" priority="138" operator="greaterThan">
      <formula>0.0001</formula>
    </cfRule>
  </conditionalFormatting>
  <conditionalFormatting sqref="I76">
    <cfRule type="cellIs" dxfId="857" priority="137" operator="greaterThan">
      <formula>0.0001</formula>
    </cfRule>
  </conditionalFormatting>
  <conditionalFormatting sqref="M75">
    <cfRule type="cellIs" dxfId="856" priority="136" operator="greaterThan">
      <formula>0.0001</formula>
    </cfRule>
  </conditionalFormatting>
  <conditionalFormatting sqref="M76">
    <cfRule type="cellIs" dxfId="855" priority="135" operator="greaterThan">
      <formula>0.0001</formula>
    </cfRule>
  </conditionalFormatting>
  <conditionalFormatting sqref="Q75">
    <cfRule type="cellIs" dxfId="854" priority="134" operator="greaterThan">
      <formula>0.0001</formula>
    </cfRule>
  </conditionalFormatting>
  <conditionalFormatting sqref="Q76">
    <cfRule type="cellIs" dxfId="853" priority="133" operator="greaterThan">
      <formula>0.0001</formula>
    </cfRule>
  </conditionalFormatting>
  <conditionalFormatting sqref="I77">
    <cfRule type="cellIs" dxfId="852" priority="132" operator="greaterThan">
      <formula>0.0001</formula>
    </cfRule>
  </conditionalFormatting>
  <conditionalFormatting sqref="I78">
    <cfRule type="cellIs" dxfId="851" priority="131" operator="greaterThan">
      <formula>0.0001</formula>
    </cfRule>
  </conditionalFormatting>
  <conditionalFormatting sqref="M77">
    <cfRule type="cellIs" dxfId="850" priority="130" operator="greaterThan">
      <formula>0.0001</formula>
    </cfRule>
  </conditionalFormatting>
  <conditionalFormatting sqref="M78">
    <cfRule type="cellIs" dxfId="849" priority="129" operator="greaterThan">
      <formula>0.0001</formula>
    </cfRule>
  </conditionalFormatting>
  <conditionalFormatting sqref="Q77">
    <cfRule type="cellIs" dxfId="848" priority="128" operator="greaterThan">
      <formula>0.0001</formula>
    </cfRule>
  </conditionalFormatting>
  <conditionalFormatting sqref="Q78">
    <cfRule type="cellIs" dxfId="847" priority="127" operator="greaterThan">
      <formula>0.0001</formula>
    </cfRule>
  </conditionalFormatting>
  <conditionalFormatting sqref="I79">
    <cfRule type="cellIs" dxfId="846" priority="126" operator="greaterThan">
      <formula>0.0001</formula>
    </cfRule>
  </conditionalFormatting>
  <conditionalFormatting sqref="I80">
    <cfRule type="cellIs" dxfId="845" priority="125" operator="greaterThan">
      <formula>0.0001</formula>
    </cfRule>
  </conditionalFormatting>
  <conditionalFormatting sqref="M79">
    <cfRule type="cellIs" dxfId="844" priority="124" operator="greaterThan">
      <formula>0.0001</formula>
    </cfRule>
  </conditionalFormatting>
  <conditionalFormatting sqref="M80">
    <cfRule type="cellIs" dxfId="843" priority="123" operator="greaterThan">
      <formula>0.0001</formula>
    </cfRule>
  </conditionalFormatting>
  <conditionalFormatting sqref="Q79">
    <cfRule type="cellIs" dxfId="842" priority="122" operator="greaterThan">
      <formula>0.0001</formula>
    </cfRule>
  </conditionalFormatting>
  <conditionalFormatting sqref="Q80">
    <cfRule type="cellIs" dxfId="841" priority="121" operator="greaterThan">
      <formula>0.0001</formula>
    </cfRule>
  </conditionalFormatting>
  <conditionalFormatting sqref="I81">
    <cfRule type="cellIs" dxfId="840" priority="120" operator="greaterThan">
      <formula>0.0001</formula>
    </cfRule>
  </conditionalFormatting>
  <conditionalFormatting sqref="I82">
    <cfRule type="cellIs" dxfId="839" priority="119" operator="greaterThan">
      <formula>0.0001</formula>
    </cfRule>
  </conditionalFormatting>
  <conditionalFormatting sqref="M81">
    <cfRule type="cellIs" dxfId="838" priority="118" operator="greaterThan">
      <formula>0.0001</formula>
    </cfRule>
  </conditionalFormatting>
  <conditionalFormatting sqref="M82">
    <cfRule type="cellIs" dxfId="837" priority="117" operator="greaterThan">
      <formula>0.0001</formula>
    </cfRule>
  </conditionalFormatting>
  <conditionalFormatting sqref="Q81">
    <cfRule type="cellIs" dxfId="836" priority="116" operator="greaterThan">
      <formula>0.0001</formula>
    </cfRule>
  </conditionalFormatting>
  <conditionalFormatting sqref="Q82">
    <cfRule type="cellIs" dxfId="835" priority="115" operator="greaterThan">
      <formula>0.0001</formula>
    </cfRule>
  </conditionalFormatting>
  <conditionalFormatting sqref="I83">
    <cfRule type="cellIs" dxfId="834" priority="114" operator="greaterThan">
      <formula>0.0001</formula>
    </cfRule>
  </conditionalFormatting>
  <conditionalFormatting sqref="I84">
    <cfRule type="cellIs" dxfId="833" priority="113" operator="greaterThan">
      <formula>0.0001</formula>
    </cfRule>
  </conditionalFormatting>
  <conditionalFormatting sqref="M83">
    <cfRule type="cellIs" dxfId="832" priority="112" operator="greaterThan">
      <formula>0.0001</formula>
    </cfRule>
  </conditionalFormatting>
  <conditionalFormatting sqref="M84">
    <cfRule type="cellIs" dxfId="831" priority="111" operator="greaterThan">
      <formula>0.0001</formula>
    </cfRule>
  </conditionalFormatting>
  <conditionalFormatting sqref="Q83">
    <cfRule type="cellIs" dxfId="830" priority="110" operator="greaterThan">
      <formula>0.0001</formula>
    </cfRule>
  </conditionalFormatting>
  <conditionalFormatting sqref="Q84">
    <cfRule type="cellIs" dxfId="829" priority="109" operator="greaterThan">
      <formula>0.0001</formula>
    </cfRule>
  </conditionalFormatting>
  <conditionalFormatting sqref="U73">
    <cfRule type="cellIs" dxfId="828" priority="108" operator="greaterThan">
      <formula>0.0001</formula>
    </cfRule>
  </conditionalFormatting>
  <conditionalFormatting sqref="U74">
    <cfRule type="cellIs" dxfId="827" priority="107" operator="greaterThan">
      <formula>0.0001</formula>
    </cfRule>
  </conditionalFormatting>
  <conditionalFormatting sqref="Y73">
    <cfRule type="cellIs" dxfId="826" priority="106" operator="greaterThan">
      <formula>0.0001</formula>
    </cfRule>
  </conditionalFormatting>
  <conditionalFormatting sqref="Y74">
    <cfRule type="cellIs" dxfId="825" priority="105" operator="greaterThan">
      <formula>0.0001</formula>
    </cfRule>
  </conditionalFormatting>
  <conditionalFormatting sqref="AC73">
    <cfRule type="cellIs" dxfId="824" priority="104" operator="greaterThan">
      <formula>0.0001</formula>
    </cfRule>
  </conditionalFormatting>
  <conditionalFormatting sqref="AC74">
    <cfRule type="cellIs" dxfId="823" priority="103" operator="greaterThan">
      <formula>0.0001</formula>
    </cfRule>
  </conditionalFormatting>
  <conditionalFormatting sqref="U75">
    <cfRule type="cellIs" dxfId="822" priority="102" operator="greaterThan">
      <formula>0.0001</formula>
    </cfRule>
  </conditionalFormatting>
  <conditionalFormatting sqref="U76">
    <cfRule type="cellIs" dxfId="821" priority="101" operator="greaterThan">
      <formula>0.0001</formula>
    </cfRule>
  </conditionalFormatting>
  <conditionalFormatting sqref="Y75">
    <cfRule type="cellIs" dxfId="820" priority="100" operator="greaterThan">
      <formula>0.0001</formula>
    </cfRule>
  </conditionalFormatting>
  <conditionalFormatting sqref="Y76">
    <cfRule type="cellIs" dxfId="819" priority="99" operator="greaterThan">
      <formula>0.0001</formula>
    </cfRule>
  </conditionalFormatting>
  <conditionalFormatting sqref="AC75">
    <cfRule type="cellIs" dxfId="818" priority="98" operator="greaterThan">
      <formula>0.0001</formula>
    </cfRule>
  </conditionalFormatting>
  <conditionalFormatting sqref="AC76">
    <cfRule type="cellIs" dxfId="817" priority="97" operator="greaterThan">
      <formula>0.0001</formula>
    </cfRule>
  </conditionalFormatting>
  <conditionalFormatting sqref="U77">
    <cfRule type="cellIs" dxfId="816" priority="96" operator="greaterThan">
      <formula>0.0001</formula>
    </cfRule>
  </conditionalFormatting>
  <conditionalFormatting sqref="U78">
    <cfRule type="cellIs" dxfId="815" priority="95" operator="greaterThan">
      <formula>0.0001</formula>
    </cfRule>
  </conditionalFormatting>
  <conditionalFormatting sqref="Y77">
    <cfRule type="cellIs" dxfId="814" priority="94" operator="greaterThan">
      <formula>0.0001</formula>
    </cfRule>
  </conditionalFormatting>
  <conditionalFormatting sqref="Y78">
    <cfRule type="cellIs" dxfId="813" priority="93" operator="greaterThan">
      <formula>0.0001</formula>
    </cfRule>
  </conditionalFormatting>
  <conditionalFormatting sqref="AC77">
    <cfRule type="cellIs" dxfId="812" priority="92" operator="greaterThan">
      <formula>0.0001</formula>
    </cfRule>
  </conditionalFormatting>
  <conditionalFormatting sqref="AC78">
    <cfRule type="cellIs" dxfId="811" priority="91" operator="greaterThan">
      <formula>0.0001</formula>
    </cfRule>
  </conditionalFormatting>
  <conditionalFormatting sqref="U79">
    <cfRule type="cellIs" dxfId="810" priority="90" operator="greaterThan">
      <formula>0.0001</formula>
    </cfRule>
  </conditionalFormatting>
  <conditionalFormatting sqref="U80">
    <cfRule type="cellIs" dxfId="809" priority="89" operator="greaterThan">
      <formula>0.0001</formula>
    </cfRule>
  </conditionalFormatting>
  <conditionalFormatting sqref="Y79">
    <cfRule type="cellIs" dxfId="808" priority="88" operator="greaterThan">
      <formula>0.0001</formula>
    </cfRule>
  </conditionalFormatting>
  <conditionalFormatting sqref="Y80">
    <cfRule type="cellIs" dxfId="807" priority="87" operator="greaterThan">
      <formula>0.0001</formula>
    </cfRule>
  </conditionalFormatting>
  <conditionalFormatting sqref="AC79">
    <cfRule type="cellIs" dxfId="806" priority="86" operator="greaterThan">
      <formula>0.0001</formula>
    </cfRule>
  </conditionalFormatting>
  <conditionalFormatting sqref="AC80">
    <cfRule type="cellIs" dxfId="805" priority="85" operator="greaterThan">
      <formula>0.0001</formula>
    </cfRule>
  </conditionalFormatting>
  <conditionalFormatting sqref="U81">
    <cfRule type="cellIs" dxfId="804" priority="84" operator="greaterThan">
      <formula>0.0001</formula>
    </cfRule>
  </conditionalFormatting>
  <conditionalFormatting sqref="U82">
    <cfRule type="cellIs" dxfId="803" priority="83" operator="greaterThan">
      <formula>0.0001</formula>
    </cfRule>
  </conditionalFormatting>
  <conditionalFormatting sqref="Y81">
    <cfRule type="cellIs" dxfId="802" priority="82" operator="greaterThan">
      <formula>0.0001</formula>
    </cfRule>
  </conditionalFormatting>
  <conditionalFormatting sqref="Y82">
    <cfRule type="cellIs" dxfId="801" priority="81" operator="greaterThan">
      <formula>0.0001</formula>
    </cfRule>
  </conditionalFormatting>
  <conditionalFormatting sqref="AC81">
    <cfRule type="cellIs" dxfId="800" priority="80" operator="greaterThan">
      <formula>0.0001</formula>
    </cfRule>
  </conditionalFormatting>
  <conditionalFormatting sqref="AC82">
    <cfRule type="cellIs" dxfId="799" priority="79" operator="greaterThan">
      <formula>0.0001</formula>
    </cfRule>
  </conditionalFormatting>
  <conditionalFormatting sqref="U83">
    <cfRule type="cellIs" dxfId="798" priority="78" operator="greaterThan">
      <formula>0.0001</formula>
    </cfRule>
  </conditionalFormatting>
  <conditionalFormatting sqref="U84">
    <cfRule type="cellIs" dxfId="797" priority="77" operator="greaterThan">
      <formula>0.0001</formula>
    </cfRule>
  </conditionalFormatting>
  <conditionalFormatting sqref="Y83">
    <cfRule type="cellIs" dxfId="796" priority="76" operator="greaterThan">
      <formula>0.0001</formula>
    </cfRule>
  </conditionalFormatting>
  <conditionalFormatting sqref="Y84">
    <cfRule type="cellIs" dxfId="795" priority="75" operator="greaterThan">
      <formula>0.0001</formula>
    </cfRule>
  </conditionalFormatting>
  <conditionalFormatting sqref="AC83">
    <cfRule type="cellIs" dxfId="794" priority="74" operator="greaterThan">
      <formula>0.0001</formula>
    </cfRule>
  </conditionalFormatting>
  <conditionalFormatting sqref="AC84">
    <cfRule type="cellIs" dxfId="793" priority="73" operator="greaterThan">
      <formula>0.0001</formula>
    </cfRule>
  </conditionalFormatting>
  <conditionalFormatting sqref="AG73">
    <cfRule type="cellIs" dxfId="792" priority="72" operator="greaterThan">
      <formula>0.0001</formula>
    </cfRule>
  </conditionalFormatting>
  <conditionalFormatting sqref="AG74">
    <cfRule type="cellIs" dxfId="791" priority="71" operator="greaterThan">
      <formula>0.0001</formula>
    </cfRule>
  </conditionalFormatting>
  <conditionalFormatting sqref="AK73">
    <cfRule type="cellIs" dxfId="790" priority="70" operator="greaterThan">
      <formula>0.0001</formula>
    </cfRule>
  </conditionalFormatting>
  <conditionalFormatting sqref="AK74">
    <cfRule type="cellIs" dxfId="789" priority="69" operator="greaterThan">
      <formula>0.0001</formula>
    </cfRule>
  </conditionalFormatting>
  <conditionalFormatting sqref="AO73">
    <cfRule type="cellIs" dxfId="788" priority="68" operator="greaterThan">
      <formula>0.0001</formula>
    </cfRule>
  </conditionalFormatting>
  <conditionalFormatting sqref="AO74">
    <cfRule type="cellIs" dxfId="787" priority="67" operator="greaterThan">
      <formula>0.0001</formula>
    </cfRule>
  </conditionalFormatting>
  <conditionalFormatting sqref="AG75">
    <cfRule type="cellIs" dxfId="786" priority="66" operator="greaterThan">
      <formula>0.0001</formula>
    </cfRule>
  </conditionalFormatting>
  <conditionalFormatting sqref="AG76">
    <cfRule type="cellIs" dxfId="785" priority="65" operator="greaterThan">
      <formula>0.0001</formula>
    </cfRule>
  </conditionalFormatting>
  <conditionalFormatting sqref="AK75">
    <cfRule type="cellIs" dxfId="784" priority="64" operator="greaterThan">
      <formula>0.0001</formula>
    </cfRule>
  </conditionalFormatting>
  <conditionalFormatting sqref="AK76">
    <cfRule type="cellIs" dxfId="783" priority="63" operator="greaterThan">
      <formula>0.0001</formula>
    </cfRule>
  </conditionalFormatting>
  <conditionalFormatting sqref="AO75">
    <cfRule type="cellIs" dxfId="782" priority="62" operator="greaterThan">
      <formula>0.0001</formula>
    </cfRule>
  </conditionalFormatting>
  <conditionalFormatting sqref="AO76">
    <cfRule type="cellIs" dxfId="781" priority="61" operator="greaterThan">
      <formula>0.0001</formula>
    </cfRule>
  </conditionalFormatting>
  <conditionalFormatting sqref="AG77">
    <cfRule type="cellIs" dxfId="780" priority="60" operator="greaterThan">
      <formula>0.0001</formula>
    </cfRule>
  </conditionalFormatting>
  <conditionalFormatting sqref="AG78">
    <cfRule type="cellIs" dxfId="779" priority="59" operator="greaterThan">
      <formula>0.0001</formula>
    </cfRule>
  </conditionalFormatting>
  <conditionalFormatting sqref="AK77">
    <cfRule type="cellIs" dxfId="778" priority="58" operator="greaterThan">
      <formula>0.0001</formula>
    </cfRule>
  </conditionalFormatting>
  <conditionalFormatting sqref="AK78">
    <cfRule type="cellIs" dxfId="777" priority="57" operator="greaterThan">
      <formula>0.0001</formula>
    </cfRule>
  </conditionalFormatting>
  <conditionalFormatting sqref="AO77">
    <cfRule type="cellIs" dxfId="776" priority="56" operator="greaterThan">
      <formula>0.0001</formula>
    </cfRule>
  </conditionalFormatting>
  <conditionalFormatting sqref="AO78">
    <cfRule type="cellIs" dxfId="775" priority="55" operator="greaterThan">
      <formula>0.0001</formula>
    </cfRule>
  </conditionalFormatting>
  <conditionalFormatting sqref="AG79">
    <cfRule type="cellIs" dxfId="774" priority="54" operator="greaterThan">
      <formula>0.0001</formula>
    </cfRule>
  </conditionalFormatting>
  <conditionalFormatting sqref="AG80">
    <cfRule type="cellIs" dxfId="773" priority="53" operator="greaterThan">
      <formula>0.0001</formula>
    </cfRule>
  </conditionalFormatting>
  <conditionalFormatting sqref="AK79">
    <cfRule type="cellIs" dxfId="772" priority="52" operator="greaterThan">
      <formula>0.0001</formula>
    </cfRule>
  </conditionalFormatting>
  <conditionalFormatting sqref="AK80">
    <cfRule type="cellIs" dxfId="771" priority="51" operator="greaterThan">
      <formula>0.0001</formula>
    </cfRule>
  </conditionalFormatting>
  <conditionalFormatting sqref="AO79">
    <cfRule type="cellIs" dxfId="770" priority="50" operator="greaterThan">
      <formula>0.0001</formula>
    </cfRule>
  </conditionalFormatting>
  <conditionalFormatting sqref="AO80">
    <cfRule type="cellIs" dxfId="769" priority="49" operator="greaterThan">
      <formula>0.0001</formula>
    </cfRule>
  </conditionalFormatting>
  <conditionalFormatting sqref="AG81">
    <cfRule type="cellIs" dxfId="768" priority="48" operator="greaterThan">
      <formula>0.0001</formula>
    </cfRule>
  </conditionalFormatting>
  <conditionalFormatting sqref="AG82">
    <cfRule type="cellIs" dxfId="767" priority="47" operator="greaterThan">
      <formula>0.0001</formula>
    </cfRule>
  </conditionalFormatting>
  <conditionalFormatting sqref="AK81">
    <cfRule type="cellIs" dxfId="766" priority="46" operator="greaterThan">
      <formula>0.0001</formula>
    </cfRule>
  </conditionalFormatting>
  <conditionalFormatting sqref="AK82">
    <cfRule type="cellIs" dxfId="765" priority="45" operator="greaterThan">
      <formula>0.0001</formula>
    </cfRule>
  </conditionalFormatting>
  <conditionalFormatting sqref="AO81">
    <cfRule type="cellIs" dxfId="764" priority="44" operator="greaterThan">
      <formula>0.0001</formula>
    </cfRule>
  </conditionalFormatting>
  <conditionalFormatting sqref="AO82">
    <cfRule type="cellIs" dxfId="763" priority="43" operator="greaterThan">
      <formula>0.0001</formula>
    </cfRule>
  </conditionalFormatting>
  <conditionalFormatting sqref="AG83">
    <cfRule type="cellIs" dxfId="762" priority="42" operator="greaterThan">
      <formula>0.0001</formula>
    </cfRule>
  </conditionalFormatting>
  <conditionalFormatting sqref="AG84">
    <cfRule type="cellIs" dxfId="761" priority="41" operator="greaterThan">
      <formula>0.0001</formula>
    </cfRule>
  </conditionalFormatting>
  <conditionalFormatting sqref="AK83">
    <cfRule type="cellIs" dxfId="760" priority="40" operator="greaterThan">
      <formula>0.0001</formula>
    </cfRule>
  </conditionalFormatting>
  <conditionalFormatting sqref="AK84">
    <cfRule type="cellIs" dxfId="759" priority="39" operator="greaterThan">
      <formula>0.0001</formula>
    </cfRule>
  </conditionalFormatting>
  <conditionalFormatting sqref="AO83">
    <cfRule type="cellIs" dxfId="758" priority="38" operator="greaterThan">
      <formula>0.0001</formula>
    </cfRule>
  </conditionalFormatting>
  <conditionalFormatting sqref="AO84">
    <cfRule type="cellIs" dxfId="757" priority="37" operator="greaterThan">
      <formula>0.0001</formula>
    </cfRule>
  </conditionalFormatting>
  <conditionalFormatting sqref="AS73">
    <cfRule type="cellIs" dxfId="756" priority="36" operator="greaterThan">
      <formula>0.0001</formula>
    </cfRule>
  </conditionalFormatting>
  <conditionalFormatting sqref="AS74">
    <cfRule type="cellIs" dxfId="755" priority="35" operator="greaterThan">
      <formula>0.0001</formula>
    </cfRule>
  </conditionalFormatting>
  <conditionalFormatting sqref="AW73">
    <cfRule type="cellIs" dxfId="754" priority="34" operator="greaterThan">
      <formula>0.0001</formula>
    </cfRule>
  </conditionalFormatting>
  <conditionalFormatting sqref="AW74">
    <cfRule type="cellIs" dxfId="753" priority="33" operator="greaterThan">
      <formula>0.0001</formula>
    </cfRule>
  </conditionalFormatting>
  <conditionalFormatting sqref="BA73">
    <cfRule type="cellIs" dxfId="752" priority="32" operator="greaterThan">
      <formula>0.0001</formula>
    </cfRule>
  </conditionalFormatting>
  <conditionalFormatting sqref="BA74">
    <cfRule type="cellIs" dxfId="751" priority="31" operator="greaterThan">
      <formula>0.0001</formula>
    </cfRule>
  </conditionalFormatting>
  <conditionalFormatting sqref="AS75">
    <cfRule type="cellIs" dxfId="750" priority="30" operator="greaterThan">
      <formula>0.0001</formula>
    </cfRule>
  </conditionalFormatting>
  <conditionalFormatting sqref="AS76">
    <cfRule type="cellIs" dxfId="749" priority="29" operator="greaterThan">
      <formula>0.0001</formula>
    </cfRule>
  </conditionalFormatting>
  <conditionalFormatting sqref="AW75">
    <cfRule type="cellIs" dxfId="748" priority="28" operator="greaterThan">
      <formula>0.0001</formula>
    </cfRule>
  </conditionalFormatting>
  <conditionalFormatting sqref="AW76">
    <cfRule type="cellIs" dxfId="747" priority="27" operator="greaterThan">
      <formula>0.0001</formula>
    </cfRule>
  </conditionalFormatting>
  <conditionalFormatting sqref="BA75">
    <cfRule type="cellIs" dxfId="746" priority="26" operator="greaterThan">
      <formula>0.0001</formula>
    </cfRule>
  </conditionalFormatting>
  <conditionalFormatting sqref="BA76">
    <cfRule type="cellIs" dxfId="745" priority="25" operator="greaterThan">
      <formula>0.0001</formula>
    </cfRule>
  </conditionalFormatting>
  <conditionalFormatting sqref="AS77">
    <cfRule type="cellIs" dxfId="744" priority="24" operator="greaterThan">
      <formula>0.0001</formula>
    </cfRule>
  </conditionalFormatting>
  <conditionalFormatting sqref="AS78">
    <cfRule type="cellIs" dxfId="743" priority="23" operator="greaterThan">
      <formula>0.0001</formula>
    </cfRule>
  </conditionalFormatting>
  <conditionalFormatting sqref="AW77">
    <cfRule type="cellIs" dxfId="742" priority="22" operator="greaterThan">
      <formula>0.0001</formula>
    </cfRule>
  </conditionalFormatting>
  <conditionalFormatting sqref="AW78">
    <cfRule type="cellIs" dxfId="741" priority="21" operator="greaterThan">
      <formula>0.0001</formula>
    </cfRule>
  </conditionalFormatting>
  <conditionalFormatting sqref="BA77">
    <cfRule type="cellIs" dxfId="740" priority="20" operator="greaterThan">
      <formula>0.0001</formula>
    </cfRule>
  </conditionalFormatting>
  <conditionalFormatting sqref="BA78">
    <cfRule type="cellIs" dxfId="739" priority="19" operator="greaterThan">
      <formula>0.0001</formula>
    </cfRule>
  </conditionalFormatting>
  <conditionalFormatting sqref="AS79">
    <cfRule type="cellIs" dxfId="738" priority="18" operator="greaterThan">
      <formula>0.0001</formula>
    </cfRule>
  </conditionalFormatting>
  <conditionalFormatting sqref="AS80">
    <cfRule type="cellIs" dxfId="737" priority="17" operator="greaterThan">
      <formula>0.0001</formula>
    </cfRule>
  </conditionalFormatting>
  <conditionalFormatting sqref="AW79">
    <cfRule type="cellIs" dxfId="736" priority="16" operator="greaterThan">
      <formula>0.0001</formula>
    </cfRule>
  </conditionalFormatting>
  <conditionalFormatting sqref="AW80">
    <cfRule type="cellIs" dxfId="735" priority="15" operator="greaterThan">
      <formula>0.0001</formula>
    </cfRule>
  </conditionalFormatting>
  <conditionalFormatting sqref="BA79">
    <cfRule type="cellIs" dxfId="734" priority="14" operator="greaterThan">
      <formula>0.0001</formula>
    </cfRule>
  </conditionalFormatting>
  <conditionalFormatting sqref="BA80">
    <cfRule type="cellIs" dxfId="733" priority="13" operator="greaterThan">
      <formula>0.0001</formula>
    </cfRule>
  </conditionalFormatting>
  <conditionalFormatting sqref="AS81">
    <cfRule type="cellIs" dxfId="732" priority="12" operator="greaterThan">
      <formula>0.0001</formula>
    </cfRule>
  </conditionalFormatting>
  <conditionalFormatting sqref="AS82">
    <cfRule type="cellIs" dxfId="731" priority="11" operator="greaterThan">
      <formula>0.0001</formula>
    </cfRule>
  </conditionalFormatting>
  <conditionalFormatting sqref="AW81">
    <cfRule type="cellIs" dxfId="730" priority="10" operator="greaterThan">
      <formula>0.0001</formula>
    </cfRule>
  </conditionalFormatting>
  <conditionalFormatting sqref="AW82">
    <cfRule type="cellIs" dxfId="729" priority="9" operator="greaterThan">
      <formula>0.0001</formula>
    </cfRule>
  </conditionalFormatting>
  <conditionalFormatting sqref="BA81">
    <cfRule type="cellIs" dxfId="728" priority="8" operator="greaterThan">
      <formula>0.0001</formula>
    </cfRule>
  </conditionalFormatting>
  <conditionalFormatting sqref="BA82">
    <cfRule type="cellIs" dxfId="727" priority="7" operator="greaterThan">
      <formula>0.0001</formula>
    </cfRule>
  </conditionalFormatting>
  <conditionalFormatting sqref="AS83">
    <cfRule type="cellIs" dxfId="726" priority="6" operator="greaterThan">
      <formula>0.0001</formula>
    </cfRule>
  </conditionalFormatting>
  <conditionalFormatting sqref="AS84">
    <cfRule type="cellIs" dxfId="725" priority="5" operator="greaterThan">
      <formula>0.0001</formula>
    </cfRule>
  </conditionalFormatting>
  <conditionalFormatting sqref="AW83">
    <cfRule type="cellIs" dxfId="724" priority="4" operator="greaterThan">
      <formula>0.0001</formula>
    </cfRule>
  </conditionalFormatting>
  <conditionalFormatting sqref="AW84">
    <cfRule type="cellIs" dxfId="723" priority="3" operator="greaterThan">
      <formula>0.0001</formula>
    </cfRule>
  </conditionalFormatting>
  <conditionalFormatting sqref="BA83">
    <cfRule type="cellIs" dxfId="722" priority="2" operator="greaterThan">
      <formula>0.0001</formula>
    </cfRule>
  </conditionalFormatting>
  <conditionalFormatting sqref="BA84">
    <cfRule type="cellIs" dxfId="721" priority="1" operator="greaterThan">
      <formula>0.0001</formula>
    </cfRule>
  </conditionalFormatting>
  <dataValidations count="2">
    <dataValidation type="list" allowBlank="1" showInputMessage="1" showErrorMessage="1" sqref="E73:E82" xr:uid="{00000000-0002-0000-0000-000000000000}">
      <formula1>"OPEX,CAPEX"</formula1>
    </dataValidation>
    <dataValidation type="list" allowBlank="1" showInputMessage="1" showErrorMessage="1" sqref="S10:T17" xr:uid="{00000000-0002-0000-0000-000001000000}">
      <formula1>"High,Med,Low"</formula1>
    </dataValidation>
  </dataValidations>
  <printOptions horizontalCentered="1" verticalCentered="1"/>
  <pageMargins left="0" right="0" top="0" bottom="0" header="0" footer="0"/>
  <pageSetup paperSize="9" scale="32" orientation="landscape" r:id="rId1"/>
  <headerFooter alignWithMargins="0">
    <oddHeader xml:space="preserve">&amp;C                              &amp;R&amp;"Verdana,Bold"
</oddHeader>
    <oddFooter>&amp;L&amp;F&amp;R&amp;D</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pageSetUpPr fitToPage="1"/>
  </sheetPr>
  <dimension ref="A1:BT45"/>
  <sheetViews>
    <sheetView showGridLines="0" zoomScale="50" zoomScaleNormal="50" workbookViewId="0">
      <pane xSplit="1" ySplit="4" topLeftCell="B5" activePane="bottomRight" state="frozen"/>
      <selection pane="topRight" activeCell="B1" sqref="B1"/>
      <selection pane="bottomLeft" activeCell="A8" sqref="A8"/>
      <selection pane="bottomRight" activeCell="H1" sqref="H1:L2"/>
    </sheetView>
  </sheetViews>
  <sheetFormatPr defaultColWidth="9.21875" defaultRowHeight="13.8" x14ac:dyDescent="0.25"/>
  <cols>
    <col min="1" max="1" width="5" style="6" customWidth="1"/>
    <col min="2" max="71" width="8.21875" style="6" customWidth="1"/>
    <col min="72" max="16384" width="9.21875" style="6"/>
  </cols>
  <sheetData>
    <row r="1" spans="1:72" ht="32.549999999999997" customHeight="1" x14ac:dyDescent="0.4">
      <c r="A1" s="5"/>
      <c r="B1" s="5"/>
      <c r="C1" s="5"/>
      <c r="D1" s="5"/>
      <c r="E1" s="5"/>
      <c r="F1" s="5"/>
      <c r="G1" s="5"/>
      <c r="H1" s="276" t="s">
        <v>131</v>
      </c>
      <c r="I1" s="276"/>
      <c r="J1" s="276"/>
      <c r="K1" s="276"/>
      <c r="L1" s="276"/>
      <c r="M1" s="5"/>
      <c r="O1" s="12"/>
      <c r="P1" s="260" t="str">
        <f>'2022 PROJECT'!E1</f>
        <v>ENTER DEPARTMENT NAME HERE</v>
      </c>
      <c r="Q1" s="260"/>
      <c r="R1" s="260"/>
      <c r="S1" s="260"/>
      <c r="T1" s="260"/>
      <c r="U1" s="260"/>
      <c r="V1" s="260"/>
      <c r="W1" s="260"/>
      <c r="X1" s="260"/>
      <c r="Y1" s="260"/>
      <c r="Z1" s="260"/>
      <c r="AA1" s="260"/>
      <c r="AB1" s="260"/>
      <c r="AC1" s="260"/>
      <c r="AD1" s="260"/>
      <c r="AE1" s="260"/>
      <c r="AF1" s="260"/>
      <c r="AG1" s="260"/>
      <c r="AH1" s="260"/>
      <c r="AI1" s="260"/>
      <c r="AJ1" s="260"/>
      <c r="AK1" s="260"/>
      <c r="AL1" s="260"/>
      <c r="AM1" s="260"/>
      <c r="AN1" s="260"/>
      <c r="AO1" s="260"/>
      <c r="AP1" s="260"/>
      <c r="AQ1" s="260"/>
      <c r="AR1" s="260"/>
      <c r="AS1" s="260"/>
      <c r="AT1" s="260"/>
      <c r="AU1" s="260"/>
      <c r="AV1" s="260"/>
      <c r="AW1" s="260"/>
      <c r="AX1" s="260"/>
      <c r="AY1" s="260"/>
      <c r="AZ1" s="260"/>
      <c r="BA1" s="260"/>
      <c r="BB1" s="260"/>
      <c r="BC1" s="260"/>
      <c r="BD1" s="260"/>
      <c r="BE1" s="260"/>
      <c r="BF1" s="95"/>
      <c r="BG1" s="95"/>
      <c r="BH1" s="95"/>
      <c r="BI1" s="95"/>
      <c r="BJ1" s="95"/>
      <c r="BK1" s="236" t="s">
        <v>58</v>
      </c>
      <c r="BL1" s="236"/>
      <c r="BM1" s="236"/>
      <c r="BN1" s="236"/>
      <c r="BO1" s="97" t="s">
        <v>60</v>
      </c>
      <c r="BP1" s="236" t="s">
        <v>59</v>
      </c>
      <c r="BQ1" s="236"/>
      <c r="BR1" s="236"/>
      <c r="BS1" s="236"/>
    </row>
    <row r="2" spans="1:72" ht="52.2" customHeight="1" x14ac:dyDescent="0.3">
      <c r="A2" s="1"/>
      <c r="B2" s="1"/>
      <c r="C2" s="1"/>
      <c r="D2" s="1"/>
      <c r="E2" s="1"/>
      <c r="F2" s="1"/>
      <c r="G2" s="1"/>
      <c r="H2" s="276"/>
      <c r="I2" s="276"/>
      <c r="J2" s="276"/>
      <c r="K2" s="276"/>
      <c r="L2" s="276"/>
      <c r="M2" s="1"/>
      <c r="O2" s="3"/>
      <c r="P2" s="135" t="s">
        <v>117</v>
      </c>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95"/>
      <c r="BG2" s="95"/>
      <c r="BH2" s="95"/>
      <c r="BI2" s="95"/>
      <c r="BJ2" s="95"/>
      <c r="BK2" s="277">
        <f>'2022 PROJECT'!AV2</f>
        <v>0</v>
      </c>
      <c r="BL2" s="277"/>
      <c r="BM2" s="277"/>
      <c r="BN2" s="277"/>
      <c r="BO2" s="96"/>
      <c r="BP2" s="277">
        <f>'2022 PROJECT'!BA2</f>
        <v>0</v>
      </c>
      <c r="BQ2" s="277"/>
      <c r="BR2" s="277"/>
      <c r="BS2" s="277"/>
    </row>
    <row r="3" spans="1:72" ht="9" customHeight="1" x14ac:dyDescent="0.3">
      <c r="A3" s="2"/>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4"/>
      <c r="BS3" s="1"/>
    </row>
    <row r="4" spans="1:72" ht="30.75" customHeight="1" thickBot="1" x14ac:dyDescent="0.3">
      <c r="A4" s="92"/>
      <c r="B4" s="253" t="str">
        <f>'2022 PROJECT'!B4:BD4</f>
        <v>Enter Project Name Here</v>
      </c>
      <c r="C4" s="254"/>
      <c r="D4" s="254"/>
      <c r="E4" s="254"/>
      <c r="F4" s="254"/>
      <c r="G4" s="254"/>
      <c r="H4" s="254"/>
      <c r="I4" s="254"/>
      <c r="J4" s="254"/>
      <c r="K4" s="254"/>
      <c r="L4" s="254"/>
      <c r="M4" s="254"/>
      <c r="N4" s="254"/>
      <c r="O4" s="254"/>
      <c r="P4" s="254"/>
      <c r="Q4" s="254"/>
      <c r="R4" s="254"/>
      <c r="S4" s="254"/>
      <c r="T4" s="254"/>
      <c r="U4" s="254"/>
      <c r="V4" s="254"/>
      <c r="W4" s="254"/>
      <c r="X4" s="254"/>
      <c r="Y4" s="254"/>
      <c r="Z4" s="254"/>
      <c r="AA4" s="254"/>
      <c r="AB4" s="254"/>
      <c r="AC4" s="254"/>
      <c r="AD4" s="264" t="s">
        <v>34</v>
      </c>
      <c r="AE4" s="263"/>
      <c r="AF4" s="263"/>
      <c r="AG4" s="262">
        <f>'2022 PROJECT'!G83</f>
        <v>150</v>
      </c>
      <c r="AH4" s="262"/>
      <c r="AI4" s="262"/>
      <c r="AJ4" s="263" t="s">
        <v>24</v>
      </c>
      <c r="AK4" s="263"/>
      <c r="AL4" s="263"/>
      <c r="AM4" s="93"/>
      <c r="AN4" s="93"/>
      <c r="AO4" s="262">
        <f>'2022 PROJECT'!G84</f>
        <v>165</v>
      </c>
      <c r="AP4" s="262"/>
      <c r="AQ4" s="265"/>
      <c r="AR4" s="257" t="s">
        <v>33</v>
      </c>
      <c r="AS4" s="258"/>
      <c r="AT4" s="258"/>
      <c r="AU4" s="263">
        <f>'2022 PROJECT'!B10</f>
        <v>0</v>
      </c>
      <c r="AV4" s="263"/>
      <c r="AW4" s="263"/>
      <c r="AX4" s="263"/>
      <c r="AY4" s="263"/>
      <c r="AZ4" s="263"/>
      <c r="BA4" s="263"/>
      <c r="BB4" s="263"/>
      <c r="BC4" s="263"/>
      <c r="BD4" s="263"/>
      <c r="BE4" s="266"/>
      <c r="BF4" s="257" t="s">
        <v>7</v>
      </c>
      <c r="BG4" s="258"/>
      <c r="BH4" s="258"/>
      <c r="BI4" s="263">
        <f>'2022 PROJECT'!B11</f>
        <v>0</v>
      </c>
      <c r="BJ4" s="263"/>
      <c r="BK4" s="263"/>
      <c r="BL4" s="263"/>
      <c r="BM4" s="263"/>
      <c r="BN4" s="263"/>
      <c r="BO4" s="263"/>
      <c r="BP4" s="263"/>
      <c r="BQ4" s="263"/>
      <c r="BR4" s="263"/>
      <c r="BS4" s="263"/>
    </row>
    <row r="5" spans="1:72" s="9" customFormat="1" ht="38.549999999999997" customHeight="1" x14ac:dyDescent="0.3">
      <c r="A5" s="250" t="s">
        <v>95</v>
      </c>
      <c r="B5" s="74">
        <v>1</v>
      </c>
      <c r="C5" s="261" t="str">
        <f>'2022 PROJECT'!B22</f>
        <v>Add Milestone Name - (Add Responsible Name)</v>
      </c>
      <c r="D5" s="261"/>
      <c r="E5" s="261"/>
      <c r="F5" s="261"/>
      <c r="G5" s="261"/>
      <c r="H5" s="261"/>
      <c r="I5" s="261"/>
      <c r="J5" s="261"/>
      <c r="K5" s="261"/>
      <c r="L5" s="261"/>
      <c r="M5" s="261"/>
      <c r="N5" s="261"/>
      <c r="O5" s="78"/>
      <c r="P5" s="73">
        <v>2</v>
      </c>
      <c r="Q5" s="261">
        <f>'2022 PROJECT'!B25</f>
        <v>0</v>
      </c>
      <c r="R5" s="261"/>
      <c r="S5" s="261"/>
      <c r="T5" s="261"/>
      <c r="U5" s="261"/>
      <c r="V5" s="261"/>
      <c r="W5" s="261"/>
      <c r="X5" s="261"/>
      <c r="Y5" s="261"/>
      <c r="Z5" s="261"/>
      <c r="AA5" s="261"/>
      <c r="AB5" s="261"/>
      <c r="AC5" s="78"/>
      <c r="AD5" s="73">
        <v>3</v>
      </c>
      <c r="AE5" s="261">
        <f>'2022 PROJECT'!B28</f>
        <v>0</v>
      </c>
      <c r="AF5" s="261"/>
      <c r="AG5" s="261"/>
      <c r="AH5" s="261"/>
      <c r="AI5" s="261"/>
      <c r="AJ5" s="261"/>
      <c r="AK5" s="261"/>
      <c r="AL5" s="261"/>
      <c r="AM5" s="261"/>
      <c r="AN5" s="261"/>
      <c r="AO5" s="261"/>
      <c r="AP5" s="261"/>
      <c r="AQ5" s="78"/>
      <c r="AR5" s="73">
        <v>4</v>
      </c>
      <c r="AS5" s="261">
        <f>'2022 PROJECT'!B31</f>
        <v>0</v>
      </c>
      <c r="AT5" s="261"/>
      <c r="AU5" s="261"/>
      <c r="AV5" s="261"/>
      <c r="AW5" s="261"/>
      <c r="AX5" s="261"/>
      <c r="AY5" s="261"/>
      <c r="AZ5" s="261"/>
      <c r="BA5" s="261"/>
      <c r="BB5" s="261"/>
      <c r="BC5" s="261"/>
      <c r="BD5" s="261"/>
      <c r="BE5" s="78"/>
      <c r="BF5" s="73">
        <v>5</v>
      </c>
      <c r="BG5" s="261">
        <f>'2022 PROJECT'!B34</f>
        <v>0</v>
      </c>
      <c r="BH5" s="261"/>
      <c r="BI5" s="261"/>
      <c r="BJ5" s="261"/>
      <c r="BK5" s="261"/>
      <c r="BL5" s="261"/>
      <c r="BM5" s="261"/>
      <c r="BN5" s="261"/>
      <c r="BO5" s="261"/>
      <c r="BP5" s="261"/>
      <c r="BQ5" s="261"/>
      <c r="BR5" s="261"/>
      <c r="BS5" s="78"/>
      <c r="BT5" s="14"/>
    </row>
    <row r="6" spans="1:72" s="9" customFormat="1" ht="22.95" customHeight="1" x14ac:dyDescent="0.3">
      <c r="A6" s="251"/>
      <c r="B6" s="17"/>
      <c r="C6" s="119"/>
      <c r="D6" s="119"/>
      <c r="E6" s="119"/>
      <c r="F6" s="119"/>
      <c r="G6" s="119"/>
      <c r="H6" s="119"/>
      <c r="I6" s="119"/>
      <c r="J6" s="119"/>
      <c r="K6" s="119"/>
      <c r="L6" s="119"/>
      <c r="M6" s="119"/>
      <c r="N6" s="119"/>
      <c r="O6" s="120"/>
      <c r="P6" s="121"/>
      <c r="Q6" s="119"/>
      <c r="R6" s="119"/>
      <c r="S6" s="119"/>
      <c r="T6" s="119"/>
      <c r="U6" s="119"/>
      <c r="V6" s="119"/>
      <c r="W6" s="119"/>
      <c r="X6" s="119"/>
      <c r="Y6" s="119"/>
      <c r="Z6" s="119"/>
      <c r="AA6" s="119"/>
      <c r="AB6" s="119"/>
      <c r="AC6" s="120"/>
      <c r="AD6" s="121"/>
      <c r="AE6" s="119"/>
      <c r="AF6" s="119"/>
      <c r="AG6" s="119"/>
      <c r="AH6" s="119"/>
      <c r="AI6" s="119"/>
      <c r="AJ6" s="119"/>
      <c r="AK6" s="119"/>
      <c r="AL6" s="119"/>
      <c r="AM6" s="119"/>
      <c r="AN6" s="119"/>
      <c r="AO6" s="119"/>
      <c r="AP6" s="119"/>
      <c r="AQ6" s="120"/>
      <c r="AR6" s="121"/>
      <c r="AS6" s="119"/>
      <c r="AT6" s="119"/>
      <c r="AU6" s="119"/>
      <c r="AV6" s="119"/>
      <c r="AW6" s="119"/>
      <c r="AX6" s="119"/>
      <c r="AY6" s="119"/>
      <c r="AZ6" s="119"/>
      <c r="BA6" s="119"/>
      <c r="BB6" s="119"/>
      <c r="BC6" s="119"/>
      <c r="BD6" s="119"/>
      <c r="BE6" s="120"/>
      <c r="BF6" s="121"/>
      <c r="BG6" s="119"/>
      <c r="BH6" s="119"/>
      <c r="BI6" s="119"/>
      <c r="BJ6" s="119"/>
      <c r="BK6" s="119"/>
      <c r="BL6" s="119"/>
      <c r="BM6" s="119"/>
      <c r="BN6" s="119"/>
      <c r="BO6" s="119"/>
      <c r="BP6" s="119"/>
      <c r="BQ6" s="119"/>
      <c r="BR6" s="119"/>
      <c r="BS6" s="120"/>
    </row>
    <row r="7" spans="1:72" s="9" customFormat="1" ht="75" customHeight="1" x14ac:dyDescent="0.3">
      <c r="A7" s="251"/>
      <c r="B7" s="17"/>
      <c r="C7" s="17"/>
      <c r="D7" s="17"/>
      <c r="E7" s="17"/>
      <c r="F7" s="17"/>
      <c r="G7" s="17"/>
      <c r="H7" s="17"/>
      <c r="I7" s="17"/>
      <c r="J7" s="17"/>
      <c r="K7" s="17"/>
      <c r="L7" s="17"/>
      <c r="M7" s="17"/>
      <c r="N7" s="18"/>
      <c r="O7" s="16"/>
      <c r="P7" s="15"/>
      <c r="Q7" s="17"/>
      <c r="R7" s="17"/>
      <c r="S7" s="17"/>
      <c r="T7" s="17"/>
      <c r="U7" s="17"/>
      <c r="V7" s="17"/>
      <c r="W7" s="17"/>
      <c r="X7" s="17"/>
      <c r="Y7" s="17"/>
      <c r="Z7" s="17"/>
      <c r="AA7" s="17"/>
      <c r="AB7" s="18"/>
      <c r="AC7" s="16"/>
      <c r="AD7" s="15"/>
      <c r="AE7" s="17"/>
      <c r="AF7" s="17"/>
      <c r="AG7" s="17"/>
      <c r="AH7" s="17"/>
      <c r="AI7" s="17"/>
      <c r="AJ7" s="17"/>
      <c r="AK7" s="17"/>
      <c r="AL7" s="17"/>
      <c r="AM7" s="17"/>
      <c r="AN7" s="17"/>
      <c r="AO7" s="17"/>
      <c r="AP7" s="18"/>
      <c r="AQ7" s="16"/>
      <c r="AR7" s="15"/>
      <c r="AS7" s="17"/>
      <c r="AT7" s="17"/>
      <c r="AU7" s="17"/>
      <c r="AV7" s="17"/>
      <c r="AW7" s="17"/>
      <c r="AX7" s="17"/>
      <c r="AY7" s="17"/>
      <c r="AZ7" s="17"/>
      <c r="BA7" s="17"/>
      <c r="BB7" s="17"/>
      <c r="BC7" s="17"/>
      <c r="BD7" s="18"/>
      <c r="BE7" s="16"/>
      <c r="BF7" s="15"/>
      <c r="BG7" s="17"/>
      <c r="BH7" s="17"/>
      <c r="BI7" s="17"/>
      <c r="BJ7" s="17"/>
      <c r="BK7" s="17"/>
      <c r="BL7" s="17"/>
      <c r="BM7" s="17"/>
      <c r="BN7" s="17"/>
      <c r="BO7" s="17"/>
      <c r="BP7" s="17"/>
      <c r="BQ7" s="17"/>
      <c r="BR7" s="18"/>
      <c r="BS7" s="16"/>
    </row>
    <row r="8" spans="1:72" s="9" customFormat="1" ht="75" customHeight="1" x14ac:dyDescent="0.3">
      <c r="A8" s="251"/>
      <c r="B8" s="17"/>
      <c r="C8" s="17"/>
      <c r="D8" s="17"/>
      <c r="E8" s="17"/>
      <c r="F8" s="17"/>
      <c r="G8" s="17"/>
      <c r="H8" s="17"/>
      <c r="I8" s="17"/>
      <c r="J8" s="17"/>
      <c r="K8" s="17"/>
      <c r="L8" s="17"/>
      <c r="M8" s="17"/>
      <c r="N8" s="18"/>
      <c r="O8" s="16"/>
      <c r="P8" s="15"/>
      <c r="Q8" s="17"/>
      <c r="R8" s="17"/>
      <c r="S8" s="17"/>
      <c r="T8" s="17"/>
      <c r="U8" s="17"/>
      <c r="V8" s="17"/>
      <c r="W8" s="17"/>
      <c r="X8" s="17"/>
      <c r="Y8" s="17"/>
      <c r="Z8" s="17"/>
      <c r="AA8" s="17"/>
      <c r="AB8" s="18"/>
      <c r="AC8" s="16"/>
      <c r="AD8" s="15"/>
      <c r="AE8" s="17"/>
      <c r="AF8" s="17"/>
      <c r="AG8" s="17"/>
      <c r="AH8" s="17"/>
      <c r="AI8" s="17"/>
      <c r="AJ8" s="17"/>
      <c r="AK8" s="17"/>
      <c r="AL8" s="17"/>
      <c r="AM8" s="17"/>
      <c r="AN8" s="17"/>
      <c r="AO8" s="17"/>
      <c r="AP8" s="18"/>
      <c r="AQ8" s="16"/>
      <c r="AR8" s="15"/>
      <c r="AS8" s="17"/>
      <c r="AT8" s="17"/>
      <c r="AU8" s="17"/>
      <c r="AV8" s="17"/>
      <c r="AW8" s="17"/>
      <c r="AX8" s="17"/>
      <c r="AY8" s="17"/>
      <c r="AZ8" s="17"/>
      <c r="BA8" s="17"/>
      <c r="BB8" s="17"/>
      <c r="BC8" s="17"/>
      <c r="BD8" s="18"/>
      <c r="BE8" s="16"/>
      <c r="BF8" s="15"/>
      <c r="BG8" s="17"/>
      <c r="BH8" s="17"/>
      <c r="BI8" s="17"/>
      <c r="BJ8" s="17"/>
      <c r="BK8" s="17"/>
      <c r="BL8" s="17"/>
      <c r="BM8" s="17"/>
      <c r="BN8" s="17"/>
      <c r="BO8" s="17"/>
      <c r="BP8" s="17"/>
      <c r="BQ8" s="17"/>
      <c r="BR8" s="18"/>
      <c r="BS8" s="16"/>
    </row>
    <row r="9" spans="1:72" s="9" customFormat="1" ht="75" customHeight="1" x14ac:dyDescent="0.25">
      <c r="A9" s="251"/>
      <c r="B9" s="17"/>
      <c r="C9" s="17"/>
      <c r="D9" s="17"/>
      <c r="E9" s="17"/>
      <c r="F9" s="17"/>
      <c r="G9" s="17"/>
      <c r="H9" s="17"/>
      <c r="I9" s="17"/>
      <c r="J9" s="17"/>
      <c r="K9" s="17"/>
      <c r="L9" s="17"/>
      <c r="M9" s="17"/>
      <c r="N9" s="41"/>
      <c r="O9" s="16"/>
      <c r="P9" s="15"/>
      <c r="Q9" s="17"/>
      <c r="R9" s="17"/>
      <c r="S9" s="17"/>
      <c r="T9" s="17"/>
      <c r="U9" s="17"/>
      <c r="V9" s="17"/>
      <c r="W9" s="17"/>
      <c r="X9" s="17"/>
      <c r="Y9" s="17"/>
      <c r="Z9" s="17"/>
      <c r="AA9" s="17"/>
      <c r="AB9" s="41"/>
      <c r="AC9" s="16"/>
      <c r="AD9" s="15"/>
      <c r="AE9" s="17"/>
      <c r="AF9" s="17"/>
      <c r="AG9" s="17"/>
      <c r="AH9" s="17"/>
      <c r="AI9" s="17"/>
      <c r="AJ9" s="17"/>
      <c r="AK9" s="17"/>
      <c r="AL9" s="17"/>
      <c r="AM9" s="17"/>
      <c r="AN9" s="17"/>
      <c r="AO9" s="17"/>
      <c r="AP9" s="41"/>
      <c r="AQ9" s="16"/>
      <c r="AR9" s="15"/>
      <c r="AS9" s="17"/>
      <c r="AT9" s="17"/>
      <c r="AU9" s="17"/>
      <c r="AV9" s="17"/>
      <c r="AW9" s="17"/>
      <c r="AX9" s="17"/>
      <c r="AY9" s="17"/>
      <c r="AZ9" s="17"/>
      <c r="BA9" s="17"/>
      <c r="BB9" s="17"/>
      <c r="BC9" s="17"/>
      <c r="BD9" s="41"/>
      <c r="BE9" s="16"/>
      <c r="BF9" s="15"/>
      <c r="BG9" s="17"/>
      <c r="BH9" s="17"/>
      <c r="BI9" s="17"/>
      <c r="BJ9" s="17"/>
      <c r="BK9" s="17"/>
      <c r="BL9" s="17"/>
      <c r="BM9" s="17"/>
      <c r="BN9" s="17"/>
      <c r="BO9" s="17"/>
      <c r="BP9" s="17"/>
      <c r="BQ9" s="17"/>
      <c r="BR9" s="41"/>
      <c r="BS9" s="16"/>
    </row>
    <row r="10" spans="1:72" s="9" customFormat="1" ht="75" customHeight="1" x14ac:dyDescent="0.25">
      <c r="A10" s="251"/>
      <c r="B10" s="17"/>
      <c r="C10" s="17"/>
      <c r="D10" s="17"/>
      <c r="E10" s="17"/>
      <c r="F10" s="17"/>
      <c r="G10" s="17"/>
      <c r="H10" s="17"/>
      <c r="I10" s="17"/>
      <c r="J10" s="17"/>
      <c r="K10" s="17"/>
      <c r="L10" s="17"/>
      <c r="M10" s="17"/>
      <c r="N10" s="41"/>
      <c r="O10" s="16"/>
      <c r="P10" s="15"/>
      <c r="Q10" s="17"/>
      <c r="R10" s="17"/>
      <c r="S10" s="17"/>
      <c r="T10" s="17"/>
      <c r="U10" s="17"/>
      <c r="V10" s="17"/>
      <c r="W10" s="17"/>
      <c r="X10" s="17"/>
      <c r="Y10" s="17"/>
      <c r="Z10" s="17"/>
      <c r="AA10" s="17"/>
      <c r="AB10" s="41"/>
      <c r="AC10" s="16"/>
      <c r="AD10" s="15"/>
      <c r="AE10" s="17"/>
      <c r="AF10" s="17"/>
      <c r="AG10" s="17"/>
      <c r="AH10" s="17"/>
      <c r="AI10" s="17"/>
      <c r="AJ10" s="17"/>
      <c r="AK10" s="17"/>
      <c r="AL10" s="17"/>
      <c r="AM10" s="17"/>
      <c r="AN10" s="17"/>
      <c r="AO10" s="17"/>
      <c r="AP10" s="41"/>
      <c r="AQ10" s="16"/>
      <c r="AR10" s="15"/>
      <c r="AS10" s="17"/>
      <c r="AT10" s="17"/>
      <c r="AU10" s="17"/>
      <c r="AV10" s="17"/>
      <c r="AW10" s="17"/>
      <c r="AX10" s="17"/>
      <c r="AY10" s="17"/>
      <c r="AZ10" s="17"/>
      <c r="BA10" s="17"/>
      <c r="BB10" s="17"/>
      <c r="BC10" s="17"/>
      <c r="BD10" s="41"/>
      <c r="BE10" s="16"/>
      <c r="BF10" s="15"/>
      <c r="BG10" s="17"/>
      <c r="BH10" s="17"/>
      <c r="BI10" s="17"/>
      <c r="BJ10" s="17"/>
      <c r="BK10" s="17"/>
      <c r="BL10" s="17"/>
      <c r="BM10" s="17"/>
      <c r="BN10" s="17"/>
      <c r="BO10" s="17"/>
      <c r="BP10" s="17"/>
      <c r="BQ10" s="17"/>
      <c r="BR10" s="41"/>
      <c r="BS10" s="16"/>
    </row>
    <row r="11" spans="1:72" s="9" customFormat="1" ht="21.6" customHeight="1" x14ac:dyDescent="0.25">
      <c r="A11" s="251"/>
      <c r="B11" s="17"/>
      <c r="C11" s="17"/>
      <c r="D11" s="17"/>
      <c r="E11" s="17"/>
      <c r="F11" s="17"/>
      <c r="G11" s="17"/>
      <c r="H11" s="17"/>
      <c r="I11" s="17"/>
      <c r="J11" s="17"/>
      <c r="K11" s="17"/>
      <c r="L11" s="17"/>
      <c r="M11" s="17"/>
      <c r="N11" s="41"/>
      <c r="O11" s="16"/>
      <c r="P11" s="15"/>
      <c r="Q11" s="17"/>
      <c r="R11" s="17"/>
      <c r="S11" s="17"/>
      <c r="T11" s="17"/>
      <c r="U11" s="17"/>
      <c r="V11" s="17"/>
      <c r="W11" s="17"/>
      <c r="X11" s="17"/>
      <c r="Y11" s="17"/>
      <c r="Z11" s="17"/>
      <c r="AA11" s="17"/>
      <c r="AB11" s="41"/>
      <c r="AC11" s="16"/>
      <c r="AD11" s="15"/>
      <c r="AE11" s="17"/>
      <c r="AF11" s="17"/>
      <c r="AG11" s="17"/>
      <c r="AH11" s="17"/>
      <c r="AI11" s="17"/>
      <c r="AJ11" s="17"/>
      <c r="AK11" s="17"/>
      <c r="AL11" s="17"/>
      <c r="AM11" s="17"/>
      <c r="AN11" s="17"/>
      <c r="AO11" s="17"/>
      <c r="AP11" s="41"/>
      <c r="AQ11" s="16"/>
      <c r="AR11" s="15"/>
      <c r="AS11" s="17"/>
      <c r="AT11" s="17"/>
      <c r="AU11" s="17"/>
      <c r="AV11" s="17"/>
      <c r="AW11" s="17"/>
      <c r="AX11" s="17"/>
      <c r="AY11" s="17"/>
      <c r="AZ11" s="17"/>
      <c r="BA11" s="17"/>
      <c r="BB11" s="17"/>
      <c r="BC11" s="17"/>
      <c r="BD11" s="41"/>
      <c r="BE11" s="16"/>
      <c r="BF11" s="15"/>
      <c r="BG11" s="17"/>
      <c r="BH11" s="17"/>
      <c r="BI11" s="17"/>
      <c r="BJ11" s="17"/>
      <c r="BK11" s="17"/>
      <c r="BL11" s="17"/>
      <c r="BM11" s="17"/>
      <c r="BN11" s="17"/>
      <c r="BO11" s="17"/>
      <c r="BP11" s="17"/>
      <c r="BQ11" s="17"/>
      <c r="BR11" s="41"/>
      <c r="BS11" s="16"/>
    </row>
    <row r="12" spans="1:72" s="9" customFormat="1" ht="25.05" customHeight="1" x14ac:dyDescent="0.25">
      <c r="A12" s="251"/>
      <c r="B12" s="17"/>
      <c r="C12" s="36"/>
      <c r="D12" s="38"/>
      <c r="E12" s="38"/>
      <c r="J12" s="17"/>
      <c r="K12" s="17"/>
      <c r="L12" s="17"/>
      <c r="M12" s="17"/>
      <c r="N12" s="41"/>
      <c r="O12" s="16"/>
      <c r="P12" s="15"/>
      <c r="Q12" s="36"/>
      <c r="R12" s="38"/>
      <c r="S12" s="38"/>
      <c r="T12" s="38"/>
      <c r="X12" s="17"/>
      <c r="Y12" s="17"/>
      <c r="Z12" s="17"/>
      <c r="AA12" s="17"/>
      <c r="AB12" s="41"/>
      <c r="AC12" s="16"/>
      <c r="AD12" s="15"/>
      <c r="AE12" s="36"/>
      <c r="AF12" s="38"/>
      <c r="AG12" s="38"/>
      <c r="AH12" s="38"/>
      <c r="AL12" s="17"/>
      <c r="AM12" s="17"/>
      <c r="AN12" s="17"/>
      <c r="AO12" s="17"/>
      <c r="AP12" s="41"/>
      <c r="AQ12" s="16"/>
      <c r="AR12" s="15"/>
      <c r="AS12" s="36"/>
      <c r="AT12" s="38"/>
      <c r="AU12" s="38"/>
      <c r="AZ12" s="17"/>
      <c r="BA12" s="17"/>
      <c r="BB12" s="17"/>
      <c r="BC12" s="17"/>
      <c r="BD12" s="41"/>
      <c r="BE12" s="16"/>
      <c r="BF12" s="15"/>
      <c r="BG12" s="36"/>
      <c r="BH12" s="38"/>
      <c r="BI12" s="38"/>
      <c r="BN12" s="17"/>
      <c r="BO12" s="17"/>
      <c r="BP12" s="17"/>
      <c r="BQ12" s="17"/>
      <c r="BR12" s="41"/>
      <c r="BS12" s="16"/>
    </row>
    <row r="13" spans="1:72" s="9" customFormat="1" ht="25.05" customHeight="1" x14ac:dyDescent="0.3">
      <c r="A13" s="251"/>
      <c r="B13" s="37"/>
      <c r="C13" s="256" t="s">
        <v>20</v>
      </c>
      <c r="D13" s="256"/>
      <c r="E13" s="256"/>
      <c r="F13" s="66" t="str">
        <f>'2022 PROJECT'!F24</f>
        <v>-</v>
      </c>
      <c r="G13" s="66"/>
      <c r="H13" s="256" t="s">
        <v>21</v>
      </c>
      <c r="I13" s="256"/>
      <c r="J13" s="66" t="str">
        <f>'2022 PROJECT'!G24</f>
        <v>-</v>
      </c>
      <c r="K13" s="66"/>
      <c r="L13" s="79" t="s">
        <v>47</v>
      </c>
      <c r="N13" s="80" t="s">
        <v>48</v>
      </c>
      <c r="O13" s="81">
        <f>'2022 PROJECT'!E22</f>
        <v>0.1</v>
      </c>
      <c r="P13" s="37"/>
      <c r="Q13" s="256" t="s">
        <v>20</v>
      </c>
      <c r="R13" s="256"/>
      <c r="S13" s="256"/>
      <c r="T13" s="36"/>
      <c r="U13" s="66" t="str">
        <f>'2022 PROJECT'!F27</f>
        <v>-</v>
      </c>
      <c r="V13" s="256" t="s">
        <v>21</v>
      </c>
      <c r="W13" s="256"/>
      <c r="X13" s="66" t="str">
        <f>'2022 PROJECT'!G27</f>
        <v>-</v>
      </c>
      <c r="Y13" s="66"/>
      <c r="Z13" s="79" t="s">
        <v>47</v>
      </c>
      <c r="AB13" s="80" t="s">
        <v>48</v>
      </c>
      <c r="AC13" s="81">
        <f>'2022 PROJECT'!E25</f>
        <v>0</v>
      </c>
      <c r="AD13" s="37"/>
      <c r="AE13" s="256" t="s">
        <v>20</v>
      </c>
      <c r="AF13" s="256"/>
      <c r="AG13" s="256"/>
      <c r="AH13" s="36"/>
      <c r="AI13" s="66" t="str">
        <f>'2022 PROJECT'!F30</f>
        <v>-</v>
      </c>
      <c r="AJ13" s="256" t="s">
        <v>21</v>
      </c>
      <c r="AK13" s="256"/>
      <c r="AL13" s="66" t="str">
        <f>'2022 PROJECT'!G30</f>
        <v>-</v>
      </c>
      <c r="AM13" s="66"/>
      <c r="AN13" s="79" t="s">
        <v>47</v>
      </c>
      <c r="AP13" s="80" t="s">
        <v>48</v>
      </c>
      <c r="AQ13" s="81">
        <f>'2022 PROJECT'!E28</f>
        <v>0</v>
      </c>
      <c r="AR13" s="37"/>
      <c r="AS13" s="256" t="s">
        <v>20</v>
      </c>
      <c r="AT13" s="256"/>
      <c r="AU13" s="256"/>
      <c r="AV13" s="66" t="str">
        <f>'2022 PROJECT'!F33</f>
        <v>-</v>
      </c>
      <c r="AW13" s="66"/>
      <c r="AX13" s="256" t="s">
        <v>21</v>
      </c>
      <c r="AY13" s="256"/>
      <c r="AZ13" s="66" t="str">
        <f>'2022 PROJECT'!G33</f>
        <v>-</v>
      </c>
      <c r="BA13" s="66"/>
      <c r="BB13" s="79" t="s">
        <v>47</v>
      </c>
      <c r="BD13" s="80" t="s">
        <v>48</v>
      </c>
      <c r="BE13" s="81">
        <f>'2022 PROJECT'!E31</f>
        <v>0</v>
      </c>
      <c r="BF13" s="37"/>
      <c r="BG13" s="256" t="s">
        <v>20</v>
      </c>
      <c r="BH13" s="256"/>
      <c r="BI13" s="256"/>
      <c r="BJ13" s="66" t="str">
        <f>'2022 PROJECT'!F36</f>
        <v>-</v>
      </c>
      <c r="BK13" s="66"/>
      <c r="BL13" s="256" t="s">
        <v>21</v>
      </c>
      <c r="BM13" s="256"/>
      <c r="BN13" s="66" t="str">
        <f>'2022 PROJECT'!G36</f>
        <v>-</v>
      </c>
      <c r="BO13" s="66"/>
      <c r="BP13" s="79" t="s">
        <v>47</v>
      </c>
      <c r="BR13" s="80" t="s">
        <v>48</v>
      </c>
      <c r="BS13" s="81">
        <f>'2022 PROJECT'!E34</f>
        <v>0</v>
      </c>
    </row>
    <row r="14" spans="1:72" s="48" customFormat="1" ht="50.1" customHeight="1" x14ac:dyDescent="0.25">
      <c r="A14" s="251"/>
      <c r="B14" s="248" t="s">
        <v>0</v>
      </c>
      <c r="C14" s="248"/>
      <c r="D14" s="248"/>
      <c r="E14" s="248"/>
      <c r="F14" s="248"/>
      <c r="G14" s="248"/>
      <c r="H14" s="248"/>
      <c r="I14" s="248"/>
      <c r="J14" s="248"/>
      <c r="K14" s="248"/>
      <c r="L14" s="248"/>
      <c r="M14" s="248"/>
      <c r="N14" s="248"/>
      <c r="O14" s="249"/>
      <c r="P14" s="248" t="s">
        <v>0</v>
      </c>
      <c r="Q14" s="248"/>
      <c r="R14" s="248"/>
      <c r="S14" s="248"/>
      <c r="T14" s="248"/>
      <c r="U14" s="248"/>
      <c r="V14" s="248"/>
      <c r="W14" s="248"/>
      <c r="X14" s="248"/>
      <c r="Y14" s="248"/>
      <c r="Z14" s="248"/>
      <c r="AA14" s="248"/>
      <c r="AB14" s="248"/>
      <c r="AC14" s="249"/>
      <c r="AD14" s="248" t="s">
        <v>0</v>
      </c>
      <c r="AE14" s="248"/>
      <c r="AF14" s="248"/>
      <c r="AG14" s="248"/>
      <c r="AH14" s="248"/>
      <c r="AI14" s="248"/>
      <c r="AJ14" s="248"/>
      <c r="AK14" s="248"/>
      <c r="AL14" s="248"/>
      <c r="AM14" s="248"/>
      <c r="AN14" s="248"/>
      <c r="AO14" s="248"/>
      <c r="AP14" s="248"/>
      <c r="AQ14" s="249"/>
      <c r="AR14" s="248" t="s">
        <v>0</v>
      </c>
      <c r="AS14" s="248"/>
      <c r="AT14" s="248"/>
      <c r="AU14" s="248"/>
      <c r="AV14" s="248"/>
      <c r="AW14" s="248"/>
      <c r="AX14" s="248"/>
      <c r="AY14" s="248"/>
      <c r="AZ14" s="248"/>
      <c r="BA14" s="248"/>
      <c r="BB14" s="248"/>
      <c r="BC14" s="248"/>
      <c r="BD14" s="248"/>
      <c r="BE14" s="249"/>
      <c r="BF14" s="248" t="s">
        <v>0</v>
      </c>
      <c r="BG14" s="248"/>
      <c r="BH14" s="248"/>
      <c r="BI14" s="248"/>
      <c r="BJ14" s="248"/>
      <c r="BK14" s="248"/>
      <c r="BL14" s="248"/>
      <c r="BM14" s="248"/>
      <c r="BN14" s="248"/>
      <c r="BO14" s="248"/>
      <c r="BP14" s="248"/>
      <c r="BQ14" s="248"/>
      <c r="BR14" s="248"/>
      <c r="BS14" s="249"/>
    </row>
    <row r="15" spans="1:72" s="9" customFormat="1" ht="38.549999999999997" customHeight="1" x14ac:dyDescent="0.3">
      <c r="A15" s="251"/>
      <c r="B15" s="75">
        <v>6</v>
      </c>
      <c r="C15" s="255">
        <f>'2022 PROJECT'!B37</f>
        <v>0</v>
      </c>
      <c r="D15" s="255"/>
      <c r="E15" s="255"/>
      <c r="F15" s="255"/>
      <c r="G15" s="255"/>
      <c r="H15" s="255"/>
      <c r="I15" s="255"/>
      <c r="J15" s="255"/>
      <c r="K15" s="255"/>
      <c r="L15" s="255"/>
      <c r="M15" s="255"/>
      <c r="N15" s="255"/>
      <c r="O15" s="78"/>
      <c r="P15" s="76">
        <v>7</v>
      </c>
      <c r="Q15" s="255">
        <f>'2022 PROJECT'!B40</f>
        <v>0</v>
      </c>
      <c r="R15" s="255"/>
      <c r="S15" s="255"/>
      <c r="T15" s="255"/>
      <c r="U15" s="255"/>
      <c r="V15" s="255"/>
      <c r="W15" s="255"/>
      <c r="X15" s="255"/>
      <c r="Y15" s="255"/>
      <c r="Z15" s="255"/>
      <c r="AA15" s="255"/>
      <c r="AB15" s="255"/>
      <c r="AC15" s="78"/>
      <c r="AD15" s="76">
        <v>8</v>
      </c>
      <c r="AE15" s="255">
        <f>'2022 PROJECT'!B43</f>
        <v>0</v>
      </c>
      <c r="AF15" s="255"/>
      <c r="AG15" s="255"/>
      <c r="AH15" s="255"/>
      <c r="AI15" s="255"/>
      <c r="AJ15" s="255"/>
      <c r="AK15" s="255"/>
      <c r="AL15" s="255"/>
      <c r="AM15" s="255"/>
      <c r="AN15" s="255"/>
      <c r="AO15" s="255"/>
      <c r="AP15" s="255"/>
      <c r="AQ15" s="78"/>
      <c r="AR15" s="76">
        <v>9</v>
      </c>
      <c r="AS15" s="255">
        <f>'2022 PROJECT'!B46</f>
        <v>0</v>
      </c>
      <c r="AT15" s="255"/>
      <c r="AU15" s="255"/>
      <c r="AV15" s="255"/>
      <c r="AW15" s="255"/>
      <c r="AX15" s="255"/>
      <c r="AY15" s="255"/>
      <c r="AZ15" s="255"/>
      <c r="BA15" s="255"/>
      <c r="BB15" s="255"/>
      <c r="BC15" s="255"/>
      <c r="BD15" s="255"/>
      <c r="BE15" s="78"/>
      <c r="BF15" s="77">
        <v>10</v>
      </c>
      <c r="BG15" s="255">
        <f>'2022 PROJECT'!B49</f>
        <v>0</v>
      </c>
      <c r="BH15" s="255"/>
      <c r="BI15" s="255"/>
      <c r="BJ15" s="255"/>
      <c r="BK15" s="255"/>
      <c r="BL15" s="255"/>
      <c r="BM15" s="255"/>
      <c r="BN15" s="255"/>
      <c r="BO15" s="255"/>
      <c r="BP15" s="255"/>
      <c r="BQ15" s="255"/>
      <c r="BR15" s="255"/>
      <c r="BS15" s="16"/>
      <c r="BT15" s="14"/>
    </row>
    <row r="16" spans="1:72" s="9" customFormat="1" ht="22.95" customHeight="1" x14ac:dyDescent="0.3">
      <c r="A16" s="251"/>
      <c r="B16" s="17"/>
      <c r="C16" s="119"/>
      <c r="D16" s="119"/>
      <c r="E16" s="119"/>
      <c r="F16" s="119"/>
      <c r="G16" s="119"/>
      <c r="H16" s="119"/>
      <c r="I16" s="119"/>
      <c r="J16" s="119"/>
      <c r="K16" s="119"/>
      <c r="L16" s="119"/>
      <c r="M16" s="119"/>
      <c r="N16" s="119"/>
      <c r="O16" s="120"/>
      <c r="P16" s="121"/>
      <c r="Q16" s="119"/>
      <c r="R16" s="119"/>
      <c r="S16" s="119"/>
      <c r="T16" s="119"/>
      <c r="U16" s="119"/>
      <c r="V16" s="119"/>
      <c r="W16" s="119"/>
      <c r="X16" s="119"/>
      <c r="Y16" s="119"/>
      <c r="Z16" s="119"/>
      <c r="AA16" s="119"/>
      <c r="AB16" s="119"/>
      <c r="AC16" s="120"/>
      <c r="AD16" s="121"/>
      <c r="AE16" s="119"/>
      <c r="AF16" s="119"/>
      <c r="AG16" s="119"/>
      <c r="AH16" s="119"/>
      <c r="AI16" s="119"/>
      <c r="AJ16" s="119"/>
      <c r="AK16" s="119"/>
      <c r="AL16" s="119"/>
      <c r="AM16" s="119"/>
      <c r="AN16" s="119"/>
      <c r="AO16" s="119"/>
      <c r="AP16" s="119"/>
      <c r="AQ16" s="120"/>
      <c r="AR16" s="121"/>
      <c r="AS16" s="119"/>
      <c r="AT16" s="119"/>
      <c r="AU16" s="119"/>
      <c r="AV16" s="119"/>
      <c r="AW16" s="119"/>
      <c r="AX16" s="119"/>
      <c r="AY16" s="119"/>
      <c r="AZ16" s="119"/>
      <c r="BA16" s="119"/>
      <c r="BB16" s="119"/>
      <c r="BC16" s="119"/>
      <c r="BD16" s="119"/>
      <c r="BE16" s="120"/>
      <c r="BF16" s="121"/>
      <c r="BG16" s="119"/>
      <c r="BH16" s="119"/>
      <c r="BI16" s="119"/>
      <c r="BJ16" s="119"/>
      <c r="BK16" s="119"/>
      <c r="BL16" s="119"/>
      <c r="BM16" s="119"/>
      <c r="BN16" s="119"/>
      <c r="BO16" s="119"/>
      <c r="BP16" s="119"/>
      <c r="BQ16" s="119"/>
      <c r="BR16" s="119"/>
      <c r="BS16" s="120"/>
    </row>
    <row r="17" spans="1:72" s="9" customFormat="1" ht="75" customHeight="1" x14ac:dyDescent="0.3">
      <c r="A17" s="251"/>
      <c r="B17" s="17"/>
      <c r="C17" s="17"/>
      <c r="D17" s="17"/>
      <c r="E17" s="17"/>
      <c r="F17" s="17"/>
      <c r="G17" s="17"/>
      <c r="H17" s="17"/>
      <c r="I17" s="17"/>
      <c r="J17" s="17"/>
      <c r="K17" s="17"/>
      <c r="L17" s="17"/>
      <c r="M17" s="17"/>
      <c r="N17" s="18"/>
      <c r="O17" s="16"/>
      <c r="P17" s="15"/>
      <c r="Q17" s="17"/>
      <c r="R17" s="17"/>
      <c r="S17" s="17"/>
      <c r="T17" s="17"/>
      <c r="U17" s="17"/>
      <c r="V17" s="17"/>
      <c r="W17" s="17"/>
      <c r="X17" s="17"/>
      <c r="Y17" s="17"/>
      <c r="Z17" s="17"/>
      <c r="AA17" s="17"/>
      <c r="AB17" s="18"/>
      <c r="AC17" s="16"/>
      <c r="AD17" s="15"/>
      <c r="AE17" s="17"/>
      <c r="AF17" s="17"/>
      <c r="AG17" s="17"/>
      <c r="AH17" s="17"/>
      <c r="AI17" s="17"/>
      <c r="AJ17" s="17"/>
      <c r="AK17" s="17"/>
      <c r="AL17" s="17"/>
      <c r="AM17" s="17"/>
      <c r="AN17" s="17"/>
      <c r="AO17" s="17"/>
      <c r="AP17" s="18"/>
      <c r="AQ17" s="16"/>
      <c r="AR17" s="15"/>
      <c r="AS17" s="17"/>
      <c r="AT17" s="17"/>
      <c r="AU17" s="17"/>
      <c r="AV17" s="17"/>
      <c r="AW17" s="17"/>
      <c r="AX17" s="17"/>
      <c r="AY17" s="17"/>
      <c r="AZ17" s="17"/>
      <c r="BA17" s="17"/>
      <c r="BB17" s="17"/>
      <c r="BC17" s="17"/>
      <c r="BD17" s="18"/>
      <c r="BE17" s="16"/>
      <c r="BF17" s="15"/>
      <c r="BG17" s="17"/>
      <c r="BH17" s="17"/>
      <c r="BI17" s="17"/>
      <c r="BJ17" s="17"/>
      <c r="BK17" s="17"/>
      <c r="BL17" s="17"/>
      <c r="BM17" s="17"/>
      <c r="BN17" s="17"/>
      <c r="BO17" s="17"/>
      <c r="BP17" s="17"/>
      <c r="BQ17" s="17"/>
      <c r="BR17" s="18"/>
      <c r="BS17" s="16"/>
    </row>
    <row r="18" spans="1:72" s="9" customFormat="1" ht="75" customHeight="1" x14ac:dyDescent="0.3">
      <c r="A18" s="251"/>
      <c r="B18" s="17"/>
      <c r="C18" s="17"/>
      <c r="D18" s="17"/>
      <c r="E18" s="17"/>
      <c r="F18" s="17"/>
      <c r="G18" s="17"/>
      <c r="H18" s="17"/>
      <c r="I18" s="17"/>
      <c r="J18" s="17"/>
      <c r="K18" s="17"/>
      <c r="L18" s="17"/>
      <c r="M18" s="17"/>
      <c r="N18" s="18"/>
      <c r="O18" s="16"/>
      <c r="P18" s="15"/>
      <c r="Q18" s="17"/>
      <c r="R18" s="17"/>
      <c r="S18" s="17"/>
      <c r="T18" s="17"/>
      <c r="U18" s="17"/>
      <c r="V18" s="17"/>
      <c r="W18" s="17"/>
      <c r="X18" s="17"/>
      <c r="Y18" s="17"/>
      <c r="Z18" s="17"/>
      <c r="AA18" s="17"/>
      <c r="AB18" s="18"/>
      <c r="AC18" s="16"/>
      <c r="AD18" s="15"/>
      <c r="AE18" s="17"/>
      <c r="AF18" s="17"/>
      <c r="AG18" s="17"/>
      <c r="AH18" s="17"/>
      <c r="AI18" s="17"/>
      <c r="AJ18" s="17"/>
      <c r="AK18" s="17"/>
      <c r="AL18" s="17"/>
      <c r="AM18" s="17"/>
      <c r="AN18" s="17"/>
      <c r="AO18" s="17"/>
      <c r="AP18" s="18"/>
      <c r="AQ18" s="16"/>
      <c r="AR18" s="15"/>
      <c r="AS18" s="17"/>
      <c r="AT18" s="17"/>
      <c r="AU18" s="17"/>
      <c r="AV18" s="17"/>
      <c r="AW18" s="17"/>
      <c r="AX18" s="17"/>
      <c r="AY18" s="17"/>
      <c r="AZ18" s="17"/>
      <c r="BA18" s="17"/>
      <c r="BB18" s="17"/>
      <c r="BC18" s="17"/>
      <c r="BD18" s="18"/>
      <c r="BE18" s="16"/>
      <c r="BF18" s="15"/>
      <c r="BG18" s="17"/>
      <c r="BH18" s="17"/>
      <c r="BI18" s="17"/>
      <c r="BJ18" s="17"/>
      <c r="BK18" s="17"/>
      <c r="BL18" s="17"/>
      <c r="BM18" s="17"/>
      <c r="BN18" s="17"/>
      <c r="BO18" s="17"/>
      <c r="BP18" s="17"/>
      <c r="BQ18" s="17"/>
      <c r="BR18" s="18"/>
      <c r="BS18" s="16"/>
    </row>
    <row r="19" spans="1:72" s="9" customFormat="1" ht="75" customHeight="1" x14ac:dyDescent="0.25">
      <c r="A19" s="251"/>
      <c r="B19" s="17"/>
      <c r="C19" s="17"/>
      <c r="D19" s="17"/>
      <c r="E19" s="17"/>
      <c r="F19" s="17"/>
      <c r="G19" s="17"/>
      <c r="H19" s="17"/>
      <c r="I19" s="17"/>
      <c r="J19" s="17"/>
      <c r="K19" s="17"/>
      <c r="L19" s="17"/>
      <c r="M19" s="17"/>
      <c r="N19" s="41"/>
      <c r="O19" s="16"/>
      <c r="P19" s="15"/>
      <c r="Q19" s="17"/>
      <c r="R19" s="17"/>
      <c r="S19" s="17"/>
      <c r="T19" s="17"/>
      <c r="U19" s="17"/>
      <c r="V19" s="17"/>
      <c r="W19" s="17"/>
      <c r="X19" s="17"/>
      <c r="Y19" s="17"/>
      <c r="Z19" s="17"/>
      <c r="AA19" s="17"/>
      <c r="AB19" s="41"/>
      <c r="AC19" s="16"/>
      <c r="AD19" s="15"/>
      <c r="AE19" s="17"/>
      <c r="AF19" s="17"/>
      <c r="AG19" s="17"/>
      <c r="AH19" s="17"/>
      <c r="AI19" s="17"/>
      <c r="AJ19" s="17"/>
      <c r="AK19" s="17"/>
      <c r="AL19" s="17"/>
      <c r="AM19" s="17"/>
      <c r="AN19" s="17"/>
      <c r="AO19" s="17"/>
      <c r="AP19" s="41"/>
      <c r="AQ19" s="16"/>
      <c r="AR19" s="15"/>
      <c r="AS19" s="17"/>
      <c r="AT19" s="17"/>
      <c r="AU19" s="17"/>
      <c r="AV19" s="17"/>
      <c r="AW19" s="17"/>
      <c r="AX19" s="17"/>
      <c r="AY19" s="17"/>
      <c r="AZ19" s="17"/>
      <c r="BA19" s="17"/>
      <c r="BB19" s="17"/>
      <c r="BC19" s="17"/>
      <c r="BD19" s="41"/>
      <c r="BE19" s="16"/>
      <c r="BF19" s="15"/>
      <c r="BG19" s="17"/>
      <c r="BH19" s="17"/>
      <c r="BI19" s="17"/>
      <c r="BJ19" s="17"/>
      <c r="BK19" s="17"/>
      <c r="BL19" s="17"/>
      <c r="BM19" s="17"/>
      <c r="BN19" s="17"/>
      <c r="BO19" s="17"/>
      <c r="BP19" s="17"/>
      <c r="BQ19" s="17"/>
      <c r="BR19" s="41"/>
      <c r="BS19" s="16"/>
    </row>
    <row r="20" spans="1:72" s="9" customFormat="1" ht="75" customHeight="1" x14ac:dyDescent="0.25">
      <c r="A20" s="251"/>
      <c r="B20" s="17"/>
      <c r="C20" s="17"/>
      <c r="D20" s="17"/>
      <c r="E20" s="17"/>
      <c r="F20" s="17"/>
      <c r="G20" s="17"/>
      <c r="H20" s="17"/>
      <c r="I20" s="17"/>
      <c r="J20" s="17"/>
      <c r="K20" s="17"/>
      <c r="L20" s="17"/>
      <c r="M20" s="17"/>
      <c r="N20" s="41"/>
      <c r="O20" s="16"/>
      <c r="P20" s="15"/>
      <c r="Q20" s="17"/>
      <c r="R20" s="17"/>
      <c r="S20" s="17"/>
      <c r="T20" s="17"/>
      <c r="U20" s="17"/>
      <c r="V20" s="17"/>
      <c r="W20" s="17"/>
      <c r="X20" s="17"/>
      <c r="Y20" s="17"/>
      <c r="Z20" s="17"/>
      <c r="AA20" s="17"/>
      <c r="AB20" s="41"/>
      <c r="AC20" s="16"/>
      <c r="AD20" s="15"/>
      <c r="AE20" s="17"/>
      <c r="AF20" s="17"/>
      <c r="AG20" s="17"/>
      <c r="AH20" s="17"/>
      <c r="AI20" s="17"/>
      <c r="AJ20" s="17"/>
      <c r="AK20" s="17"/>
      <c r="AL20" s="17"/>
      <c r="AM20" s="17"/>
      <c r="AN20" s="17"/>
      <c r="AO20" s="17"/>
      <c r="AP20" s="41"/>
      <c r="AQ20" s="16"/>
      <c r="AR20" s="15"/>
      <c r="AS20" s="17"/>
      <c r="AT20" s="17"/>
      <c r="AU20" s="17"/>
      <c r="AV20" s="17"/>
      <c r="AW20" s="17"/>
      <c r="AX20" s="17"/>
      <c r="AY20" s="17"/>
      <c r="AZ20" s="17"/>
      <c r="BA20" s="17"/>
      <c r="BB20" s="17"/>
      <c r="BC20" s="17"/>
      <c r="BD20" s="41"/>
      <c r="BE20" s="16"/>
      <c r="BF20" s="15"/>
      <c r="BG20" s="17"/>
      <c r="BH20" s="17"/>
      <c r="BI20" s="17"/>
      <c r="BJ20" s="17"/>
      <c r="BK20" s="17"/>
      <c r="BL20" s="17"/>
      <c r="BM20" s="17"/>
      <c r="BN20" s="17"/>
      <c r="BO20" s="17"/>
      <c r="BP20" s="17"/>
      <c r="BQ20" s="17"/>
      <c r="BR20" s="41"/>
      <c r="BS20" s="16"/>
    </row>
    <row r="21" spans="1:72" s="9" customFormat="1" ht="21.6" customHeight="1" x14ac:dyDescent="0.25">
      <c r="A21" s="251"/>
      <c r="B21" s="17"/>
      <c r="C21" s="17"/>
      <c r="D21" s="17"/>
      <c r="E21" s="17"/>
      <c r="F21" s="17"/>
      <c r="G21" s="17"/>
      <c r="H21" s="17"/>
      <c r="I21" s="17"/>
      <c r="J21" s="17"/>
      <c r="K21" s="17"/>
      <c r="L21" s="17"/>
      <c r="M21" s="17"/>
      <c r="N21" s="41"/>
      <c r="O21" s="16"/>
      <c r="P21" s="15"/>
      <c r="Q21" s="17"/>
      <c r="R21" s="17"/>
      <c r="S21" s="17"/>
      <c r="T21" s="17"/>
      <c r="U21" s="17"/>
      <c r="V21" s="17"/>
      <c r="W21" s="17"/>
      <c r="X21" s="17"/>
      <c r="Y21" s="17"/>
      <c r="Z21" s="17"/>
      <c r="AA21" s="17"/>
      <c r="AB21" s="41"/>
      <c r="AC21" s="16"/>
      <c r="AD21" s="15"/>
      <c r="AE21" s="17"/>
      <c r="AF21" s="17"/>
      <c r="AG21" s="17"/>
      <c r="AH21" s="17"/>
      <c r="AI21" s="17"/>
      <c r="AJ21" s="17"/>
      <c r="AK21" s="17"/>
      <c r="AL21" s="17"/>
      <c r="AM21" s="17"/>
      <c r="AN21" s="17"/>
      <c r="AO21" s="17"/>
      <c r="AP21" s="41"/>
      <c r="AQ21" s="16"/>
      <c r="AR21" s="15"/>
      <c r="AS21" s="17"/>
      <c r="AT21" s="17"/>
      <c r="AU21" s="17"/>
      <c r="AV21" s="17"/>
      <c r="AW21" s="17"/>
      <c r="AX21" s="17"/>
      <c r="AY21" s="17"/>
      <c r="AZ21" s="17"/>
      <c r="BA21" s="17"/>
      <c r="BB21" s="17"/>
      <c r="BC21" s="17"/>
      <c r="BD21" s="41"/>
      <c r="BE21" s="16"/>
      <c r="BF21" s="15"/>
      <c r="BG21" s="17"/>
      <c r="BH21" s="17"/>
      <c r="BI21" s="17"/>
      <c r="BJ21" s="17"/>
      <c r="BK21" s="17"/>
      <c r="BL21" s="17"/>
      <c r="BM21" s="17"/>
      <c r="BN21" s="17"/>
      <c r="BO21" s="17"/>
      <c r="BP21" s="17"/>
      <c r="BQ21" s="17"/>
      <c r="BR21" s="41"/>
      <c r="BS21" s="16"/>
    </row>
    <row r="22" spans="1:72" s="9" customFormat="1" ht="25.05" customHeight="1" x14ac:dyDescent="0.25">
      <c r="A22" s="251"/>
      <c r="B22" s="17"/>
      <c r="C22" s="36"/>
      <c r="D22" s="38"/>
      <c r="E22" s="38"/>
      <c r="J22" s="17"/>
      <c r="K22" s="17"/>
      <c r="L22" s="17"/>
      <c r="M22" s="17"/>
      <c r="N22" s="41"/>
      <c r="O22" s="16"/>
      <c r="P22" s="15"/>
      <c r="Q22" s="36"/>
      <c r="R22" s="38"/>
      <c r="S22" s="38"/>
      <c r="T22" s="38"/>
      <c r="X22" s="17"/>
      <c r="Y22" s="17"/>
      <c r="Z22" s="17"/>
      <c r="AA22" s="17"/>
      <c r="AB22" s="41"/>
      <c r="AC22" s="16"/>
      <c r="AD22" s="15"/>
      <c r="AE22" s="36"/>
      <c r="AF22" s="38"/>
      <c r="AG22" s="38"/>
      <c r="AH22" s="38"/>
      <c r="AL22" s="17"/>
      <c r="AM22" s="17"/>
      <c r="AN22" s="17"/>
      <c r="AO22" s="17"/>
      <c r="AP22" s="41"/>
      <c r="AQ22" s="16"/>
      <c r="AR22" s="15"/>
      <c r="AS22" s="36"/>
      <c r="AT22" s="38"/>
      <c r="AU22" s="38"/>
      <c r="AZ22" s="17"/>
      <c r="BA22" s="17"/>
      <c r="BB22" s="17"/>
      <c r="BC22" s="17"/>
      <c r="BD22" s="41"/>
      <c r="BE22" s="16"/>
      <c r="BF22" s="15"/>
      <c r="BG22" s="36"/>
      <c r="BH22" s="38"/>
      <c r="BI22" s="38"/>
      <c r="BN22" s="17"/>
      <c r="BO22" s="17"/>
      <c r="BP22" s="17"/>
      <c r="BQ22" s="17"/>
      <c r="BR22" s="41"/>
      <c r="BS22" s="16"/>
    </row>
    <row r="23" spans="1:72" s="9" customFormat="1" ht="25.05" customHeight="1" x14ac:dyDescent="0.3">
      <c r="A23" s="251"/>
      <c r="B23" s="37"/>
      <c r="C23" s="256" t="s">
        <v>20</v>
      </c>
      <c r="D23" s="256"/>
      <c r="E23" s="256"/>
      <c r="F23" s="66" t="str">
        <f>'2022 PROJECT'!F39</f>
        <v>-</v>
      </c>
      <c r="G23" s="66"/>
      <c r="H23" s="256" t="s">
        <v>21</v>
      </c>
      <c r="I23" s="256"/>
      <c r="J23" s="66" t="str">
        <f>'2022 PROJECT'!G39</f>
        <v>-</v>
      </c>
      <c r="K23" s="66"/>
      <c r="L23" s="79" t="s">
        <v>47</v>
      </c>
      <c r="N23" s="80" t="s">
        <v>48</v>
      </c>
      <c r="O23" s="81">
        <f>'2022 PROJECT'!E37</f>
        <v>0</v>
      </c>
      <c r="P23" s="37"/>
      <c r="Q23" s="256" t="s">
        <v>20</v>
      </c>
      <c r="R23" s="256"/>
      <c r="S23" s="256"/>
      <c r="T23" s="36"/>
      <c r="U23" s="66" t="str">
        <f>'2022 PROJECT'!F42</f>
        <v>-</v>
      </c>
      <c r="V23" s="256" t="s">
        <v>21</v>
      </c>
      <c r="W23" s="256"/>
      <c r="X23" s="66" t="str">
        <f>'2022 PROJECT'!G42</f>
        <v>-</v>
      </c>
      <c r="Y23" s="66"/>
      <c r="Z23" s="79" t="s">
        <v>47</v>
      </c>
      <c r="AB23" s="80" t="s">
        <v>48</v>
      </c>
      <c r="AC23" s="81">
        <f>'2022 PROJECT'!E40</f>
        <v>0</v>
      </c>
      <c r="AD23" s="37"/>
      <c r="AE23" s="256" t="s">
        <v>20</v>
      </c>
      <c r="AF23" s="256"/>
      <c r="AG23" s="256"/>
      <c r="AH23" s="36"/>
      <c r="AI23" s="66" t="str">
        <f>'2022 PROJECT'!F45</f>
        <v>-</v>
      </c>
      <c r="AJ23" s="256" t="s">
        <v>21</v>
      </c>
      <c r="AK23" s="256"/>
      <c r="AL23" s="66" t="str">
        <f>'2022 PROJECT'!G45</f>
        <v>-</v>
      </c>
      <c r="AM23" s="66"/>
      <c r="AN23" s="79" t="s">
        <v>47</v>
      </c>
      <c r="AP23" s="80" t="s">
        <v>48</v>
      </c>
      <c r="AQ23" s="81">
        <f>'2022 PROJECT'!E43</f>
        <v>0</v>
      </c>
      <c r="AR23" s="37"/>
      <c r="AS23" s="256" t="s">
        <v>20</v>
      </c>
      <c r="AT23" s="256"/>
      <c r="AU23" s="256"/>
      <c r="AV23" s="66" t="str">
        <f>'2022 PROJECT'!F48</f>
        <v>-</v>
      </c>
      <c r="AW23" s="66"/>
      <c r="AX23" s="256" t="s">
        <v>21</v>
      </c>
      <c r="AY23" s="256"/>
      <c r="AZ23" s="66" t="str">
        <f>'2022 PROJECT'!G48</f>
        <v>-</v>
      </c>
      <c r="BA23" s="66"/>
      <c r="BB23" s="79" t="s">
        <v>47</v>
      </c>
      <c r="BD23" s="80" t="s">
        <v>48</v>
      </c>
      <c r="BE23" s="81">
        <f>'2022 PROJECT'!E46</f>
        <v>0</v>
      </c>
      <c r="BF23" s="37"/>
      <c r="BG23" s="256" t="s">
        <v>20</v>
      </c>
      <c r="BH23" s="256"/>
      <c r="BI23" s="256"/>
      <c r="BJ23" s="66" t="str">
        <f>'2022 PROJECT'!F51</f>
        <v>-</v>
      </c>
      <c r="BK23" s="66"/>
      <c r="BL23" s="256" t="s">
        <v>21</v>
      </c>
      <c r="BM23" s="256"/>
      <c r="BN23" s="66" t="str">
        <f>'2022 PROJECT'!G51</f>
        <v>-</v>
      </c>
      <c r="BO23" s="66"/>
      <c r="BP23" s="79" t="s">
        <v>47</v>
      </c>
      <c r="BR23" s="80" t="s">
        <v>48</v>
      </c>
      <c r="BS23" s="81">
        <f>'2022 PROJECT'!E49</f>
        <v>0</v>
      </c>
    </row>
    <row r="24" spans="1:72" s="48" customFormat="1" ht="50.1" customHeight="1" x14ac:dyDescent="0.25">
      <c r="A24" s="251"/>
      <c r="B24" s="248" t="s">
        <v>0</v>
      </c>
      <c r="C24" s="248"/>
      <c r="D24" s="248"/>
      <c r="E24" s="248"/>
      <c r="F24" s="248"/>
      <c r="G24" s="248"/>
      <c r="H24" s="248"/>
      <c r="I24" s="248"/>
      <c r="J24" s="248"/>
      <c r="K24" s="248"/>
      <c r="L24" s="248"/>
      <c r="M24" s="248"/>
      <c r="N24" s="248"/>
      <c r="O24" s="249"/>
      <c r="P24" s="248" t="s">
        <v>0</v>
      </c>
      <c r="Q24" s="248"/>
      <c r="R24" s="248"/>
      <c r="S24" s="248"/>
      <c r="T24" s="248"/>
      <c r="U24" s="248"/>
      <c r="V24" s="248"/>
      <c r="W24" s="248"/>
      <c r="X24" s="248"/>
      <c r="Y24" s="248"/>
      <c r="Z24" s="248"/>
      <c r="AA24" s="248"/>
      <c r="AB24" s="248"/>
      <c r="AC24" s="249"/>
      <c r="AD24" s="248" t="s">
        <v>0</v>
      </c>
      <c r="AE24" s="248"/>
      <c r="AF24" s="248"/>
      <c r="AG24" s="248"/>
      <c r="AH24" s="248"/>
      <c r="AI24" s="248"/>
      <c r="AJ24" s="248"/>
      <c r="AK24" s="248"/>
      <c r="AL24" s="248"/>
      <c r="AM24" s="248"/>
      <c r="AN24" s="248"/>
      <c r="AO24" s="248"/>
      <c r="AP24" s="248"/>
      <c r="AQ24" s="249"/>
      <c r="AR24" s="248" t="s">
        <v>0</v>
      </c>
      <c r="AS24" s="248"/>
      <c r="AT24" s="248"/>
      <c r="AU24" s="248"/>
      <c r="AV24" s="248"/>
      <c r="AW24" s="248"/>
      <c r="AX24" s="248"/>
      <c r="AY24" s="248"/>
      <c r="AZ24" s="248"/>
      <c r="BA24" s="248"/>
      <c r="BB24" s="248"/>
      <c r="BC24" s="248"/>
      <c r="BD24" s="248"/>
      <c r="BE24" s="249"/>
      <c r="BF24" s="248" t="s">
        <v>0</v>
      </c>
      <c r="BG24" s="248"/>
      <c r="BH24" s="248"/>
      <c r="BI24" s="248"/>
      <c r="BJ24" s="248"/>
      <c r="BK24" s="248"/>
      <c r="BL24" s="248"/>
      <c r="BM24" s="248"/>
      <c r="BN24" s="248"/>
      <c r="BO24" s="248"/>
      <c r="BP24" s="248"/>
      <c r="BQ24" s="248"/>
      <c r="BR24" s="248"/>
      <c r="BS24" s="249"/>
    </row>
    <row r="25" spans="1:72" s="9" customFormat="1" ht="38.549999999999997" customHeight="1" x14ac:dyDescent="0.3">
      <c r="A25" s="251"/>
      <c r="B25" s="75">
        <v>11</v>
      </c>
      <c r="C25" s="255">
        <f>'2022 PROJECT'!B52</f>
        <v>0</v>
      </c>
      <c r="D25" s="255"/>
      <c r="E25" s="255"/>
      <c r="F25" s="255"/>
      <c r="G25" s="255"/>
      <c r="H25" s="255"/>
      <c r="I25" s="255"/>
      <c r="J25" s="255"/>
      <c r="K25" s="255"/>
      <c r="L25" s="255"/>
      <c r="M25" s="255"/>
      <c r="N25" s="255"/>
      <c r="O25" s="78"/>
      <c r="P25" s="76">
        <v>12</v>
      </c>
      <c r="Q25" s="255">
        <f>'2022 PROJECT'!B55</f>
        <v>0</v>
      </c>
      <c r="R25" s="255"/>
      <c r="S25" s="255"/>
      <c r="T25" s="255"/>
      <c r="U25" s="255"/>
      <c r="V25" s="255"/>
      <c r="W25" s="255"/>
      <c r="X25" s="255"/>
      <c r="Y25" s="255"/>
      <c r="Z25" s="255"/>
      <c r="AA25" s="255"/>
      <c r="AB25" s="255"/>
      <c r="AC25" s="78"/>
      <c r="AD25" s="76">
        <v>13</v>
      </c>
      <c r="AE25" s="255">
        <f>'2022 PROJECT'!B58</f>
        <v>0</v>
      </c>
      <c r="AF25" s="255"/>
      <c r="AG25" s="255"/>
      <c r="AH25" s="255"/>
      <c r="AI25" s="255"/>
      <c r="AJ25" s="255"/>
      <c r="AK25" s="255"/>
      <c r="AL25" s="255"/>
      <c r="AM25" s="255"/>
      <c r="AN25" s="255"/>
      <c r="AO25" s="255"/>
      <c r="AP25" s="255"/>
      <c r="AQ25" s="78"/>
      <c r="AR25" s="76">
        <v>14</v>
      </c>
      <c r="AS25" s="255">
        <f>'2022 PROJECT'!B61</f>
        <v>0</v>
      </c>
      <c r="AT25" s="255"/>
      <c r="AU25" s="255"/>
      <c r="AV25" s="255"/>
      <c r="AW25" s="255"/>
      <c r="AX25" s="255"/>
      <c r="AY25" s="255"/>
      <c r="AZ25" s="255"/>
      <c r="BA25" s="255"/>
      <c r="BB25" s="255"/>
      <c r="BC25" s="255"/>
      <c r="BD25" s="255"/>
      <c r="BE25" s="78"/>
      <c r="BF25" s="77">
        <v>15</v>
      </c>
      <c r="BG25" s="255">
        <f>'2022 PROJECT'!B64</f>
        <v>0</v>
      </c>
      <c r="BH25" s="255"/>
      <c r="BI25" s="255"/>
      <c r="BJ25" s="255"/>
      <c r="BK25" s="255"/>
      <c r="BL25" s="255"/>
      <c r="BM25" s="255"/>
      <c r="BN25" s="255"/>
      <c r="BO25" s="255"/>
      <c r="BP25" s="255"/>
      <c r="BQ25" s="255"/>
      <c r="BR25" s="255"/>
      <c r="BS25" s="16"/>
      <c r="BT25" s="14"/>
    </row>
    <row r="26" spans="1:72" s="9" customFormat="1" ht="22.95" customHeight="1" x14ac:dyDescent="0.3">
      <c r="A26" s="251"/>
      <c r="B26" s="17"/>
      <c r="C26" s="119"/>
      <c r="D26" s="119"/>
      <c r="E26" s="119"/>
      <c r="F26" s="119"/>
      <c r="G26" s="119"/>
      <c r="H26" s="119"/>
      <c r="I26" s="119"/>
      <c r="J26" s="119"/>
      <c r="K26" s="119"/>
      <c r="L26" s="119"/>
      <c r="M26" s="119"/>
      <c r="N26" s="119"/>
      <c r="O26" s="120"/>
      <c r="P26" s="121"/>
      <c r="Q26" s="119"/>
      <c r="R26" s="119"/>
      <c r="S26" s="119"/>
      <c r="T26" s="119"/>
      <c r="U26" s="119"/>
      <c r="V26" s="119"/>
      <c r="W26" s="119"/>
      <c r="X26" s="119"/>
      <c r="Y26" s="119"/>
      <c r="Z26" s="119"/>
      <c r="AA26" s="119"/>
      <c r="AB26" s="119"/>
      <c r="AC26" s="120"/>
      <c r="AD26" s="121"/>
      <c r="AE26" s="119"/>
      <c r="AF26" s="119"/>
      <c r="AG26" s="119"/>
      <c r="AH26" s="119"/>
      <c r="AI26" s="119"/>
      <c r="AJ26" s="119"/>
      <c r="AK26" s="119"/>
      <c r="AL26" s="119"/>
      <c r="AM26" s="119"/>
      <c r="AN26" s="119"/>
      <c r="AO26" s="119"/>
      <c r="AP26" s="119"/>
      <c r="AQ26" s="120"/>
      <c r="AR26" s="121"/>
      <c r="AS26" s="119"/>
      <c r="AT26" s="119"/>
      <c r="AU26" s="119"/>
      <c r="AV26" s="119"/>
      <c r="AW26" s="119"/>
      <c r="AX26" s="119"/>
      <c r="AY26" s="119"/>
      <c r="AZ26" s="119"/>
      <c r="BA26" s="119"/>
      <c r="BB26" s="119"/>
      <c r="BC26" s="119"/>
      <c r="BD26" s="119"/>
      <c r="BE26" s="120"/>
      <c r="BF26" s="121"/>
      <c r="BG26" s="119"/>
      <c r="BH26" s="119"/>
      <c r="BI26" s="119"/>
      <c r="BJ26" s="119"/>
      <c r="BK26" s="119"/>
      <c r="BL26" s="119"/>
      <c r="BM26" s="119"/>
      <c r="BN26" s="119"/>
      <c r="BO26" s="119"/>
      <c r="BP26" s="119"/>
      <c r="BQ26" s="119"/>
      <c r="BR26" s="119"/>
      <c r="BS26" s="120"/>
    </row>
    <row r="27" spans="1:72" s="9" customFormat="1" ht="75" customHeight="1" x14ac:dyDescent="0.3">
      <c r="A27" s="251"/>
      <c r="B27" s="17"/>
      <c r="C27" s="17"/>
      <c r="D27" s="17"/>
      <c r="E27" s="17"/>
      <c r="F27" s="17"/>
      <c r="G27" s="17"/>
      <c r="H27" s="17"/>
      <c r="I27" s="17"/>
      <c r="J27" s="17"/>
      <c r="K27" s="17"/>
      <c r="L27" s="17"/>
      <c r="M27" s="17"/>
      <c r="N27" s="18"/>
      <c r="O27" s="16"/>
      <c r="P27" s="15"/>
      <c r="Q27" s="17"/>
      <c r="R27" s="17"/>
      <c r="S27" s="17"/>
      <c r="T27" s="17"/>
      <c r="U27" s="17"/>
      <c r="V27" s="17"/>
      <c r="W27" s="17"/>
      <c r="X27" s="17"/>
      <c r="Y27" s="17"/>
      <c r="Z27" s="17"/>
      <c r="AA27" s="17"/>
      <c r="AB27" s="18"/>
      <c r="AC27" s="16"/>
      <c r="AD27" s="15"/>
      <c r="AE27" s="17"/>
      <c r="AF27" s="17"/>
      <c r="AG27" s="17"/>
      <c r="AH27" s="17"/>
      <c r="AI27" s="17"/>
      <c r="AJ27" s="17"/>
      <c r="AK27" s="17"/>
      <c r="AL27" s="17"/>
      <c r="AM27" s="17"/>
      <c r="AN27" s="17"/>
      <c r="AO27" s="17"/>
      <c r="AP27" s="18"/>
      <c r="AQ27" s="16"/>
      <c r="AR27" s="15"/>
      <c r="AS27" s="17"/>
      <c r="AT27" s="17"/>
      <c r="AU27" s="17"/>
      <c r="AV27" s="17"/>
      <c r="AW27" s="17"/>
      <c r="AX27" s="17"/>
      <c r="AY27" s="17"/>
      <c r="AZ27" s="17"/>
      <c r="BA27" s="17"/>
      <c r="BB27" s="17"/>
      <c r="BC27" s="17"/>
      <c r="BD27" s="18"/>
      <c r="BE27" s="16"/>
      <c r="BF27" s="15"/>
      <c r="BG27" s="17"/>
      <c r="BH27" s="17"/>
      <c r="BI27" s="17"/>
      <c r="BJ27" s="17"/>
      <c r="BK27" s="17"/>
      <c r="BL27" s="17"/>
      <c r="BM27" s="17"/>
      <c r="BN27" s="17"/>
      <c r="BO27" s="17"/>
      <c r="BP27" s="17"/>
      <c r="BQ27" s="17"/>
      <c r="BR27" s="18"/>
      <c r="BS27" s="16"/>
    </row>
    <row r="28" spans="1:72" s="9" customFormat="1" ht="75" customHeight="1" x14ac:dyDescent="0.3">
      <c r="A28" s="251"/>
      <c r="B28" s="17"/>
      <c r="C28" s="17"/>
      <c r="D28" s="17"/>
      <c r="E28" s="17"/>
      <c r="F28" s="17"/>
      <c r="G28" s="17"/>
      <c r="H28" s="17"/>
      <c r="I28" s="17"/>
      <c r="J28" s="17"/>
      <c r="K28" s="17"/>
      <c r="L28" s="17"/>
      <c r="M28" s="17"/>
      <c r="N28" s="18"/>
      <c r="O28" s="16"/>
      <c r="P28" s="15"/>
      <c r="Q28" s="17"/>
      <c r="R28" s="17"/>
      <c r="S28" s="17"/>
      <c r="T28" s="17"/>
      <c r="U28" s="17"/>
      <c r="V28" s="17"/>
      <c r="W28" s="17"/>
      <c r="X28" s="17"/>
      <c r="Y28" s="17"/>
      <c r="Z28" s="17"/>
      <c r="AA28" s="17"/>
      <c r="AB28" s="18"/>
      <c r="AC28" s="16"/>
      <c r="AD28" s="15"/>
      <c r="AE28" s="17"/>
      <c r="AF28" s="17"/>
      <c r="AG28" s="17"/>
      <c r="AH28" s="17"/>
      <c r="AI28" s="17"/>
      <c r="AJ28" s="17"/>
      <c r="AK28" s="17"/>
      <c r="AL28" s="17"/>
      <c r="AM28" s="17"/>
      <c r="AN28" s="17"/>
      <c r="AO28" s="17"/>
      <c r="AP28" s="18"/>
      <c r="AQ28" s="16"/>
      <c r="AR28" s="15"/>
      <c r="AS28" s="17"/>
      <c r="AT28" s="17"/>
      <c r="AU28" s="17"/>
      <c r="AV28" s="17"/>
      <c r="AW28" s="17"/>
      <c r="AX28" s="17"/>
      <c r="AY28" s="17"/>
      <c r="AZ28" s="17"/>
      <c r="BA28" s="17"/>
      <c r="BB28" s="17"/>
      <c r="BC28" s="17"/>
      <c r="BD28" s="18"/>
      <c r="BE28" s="16"/>
      <c r="BF28" s="15"/>
      <c r="BG28" s="17"/>
      <c r="BH28" s="17"/>
      <c r="BI28" s="17"/>
      <c r="BJ28" s="17"/>
      <c r="BK28" s="17"/>
      <c r="BL28" s="17"/>
      <c r="BM28" s="17"/>
      <c r="BN28" s="17"/>
      <c r="BO28" s="17"/>
      <c r="BP28" s="17"/>
      <c r="BQ28" s="17"/>
      <c r="BR28" s="18"/>
      <c r="BS28" s="16"/>
    </row>
    <row r="29" spans="1:72" s="9" customFormat="1" ht="75" customHeight="1" x14ac:dyDescent="0.25">
      <c r="A29" s="251"/>
      <c r="B29" s="17"/>
      <c r="C29" s="17"/>
      <c r="D29" s="17"/>
      <c r="E29" s="17"/>
      <c r="F29" s="17"/>
      <c r="G29" s="17"/>
      <c r="H29" s="17"/>
      <c r="I29" s="17"/>
      <c r="J29" s="17"/>
      <c r="K29" s="17"/>
      <c r="L29" s="17"/>
      <c r="M29" s="17"/>
      <c r="N29" s="102"/>
      <c r="O29" s="16"/>
      <c r="P29" s="15"/>
      <c r="Q29" s="17"/>
      <c r="R29" s="17"/>
      <c r="S29" s="17"/>
      <c r="T29" s="17"/>
      <c r="U29" s="17"/>
      <c r="V29" s="17"/>
      <c r="W29" s="17"/>
      <c r="X29" s="17"/>
      <c r="Y29" s="17"/>
      <c r="Z29" s="17"/>
      <c r="AA29" s="17"/>
      <c r="AB29" s="102"/>
      <c r="AC29" s="16"/>
      <c r="AD29" s="15"/>
      <c r="AE29" s="17"/>
      <c r="AF29" s="17"/>
      <c r="AG29" s="17"/>
      <c r="AH29" s="17"/>
      <c r="AI29" s="17"/>
      <c r="AJ29" s="17"/>
      <c r="AK29" s="17"/>
      <c r="AL29" s="17"/>
      <c r="AM29" s="17"/>
      <c r="AN29" s="17"/>
      <c r="AO29" s="17"/>
      <c r="AP29" s="102"/>
      <c r="AQ29" s="16"/>
      <c r="AR29" s="15"/>
      <c r="AS29" s="17"/>
      <c r="AT29" s="17"/>
      <c r="AU29" s="17"/>
      <c r="AV29" s="17"/>
      <c r="AW29" s="17"/>
      <c r="AX29" s="17"/>
      <c r="AY29" s="17"/>
      <c r="AZ29" s="17"/>
      <c r="BA29" s="17"/>
      <c r="BB29" s="17"/>
      <c r="BC29" s="17"/>
      <c r="BD29" s="102"/>
      <c r="BE29" s="16"/>
      <c r="BF29" s="15"/>
      <c r="BG29" s="17"/>
      <c r="BH29" s="17"/>
      <c r="BI29" s="17"/>
      <c r="BJ29" s="17"/>
      <c r="BK29" s="17"/>
      <c r="BL29" s="17"/>
      <c r="BM29" s="17"/>
      <c r="BN29" s="17"/>
      <c r="BO29" s="17"/>
      <c r="BP29" s="17"/>
      <c r="BQ29" s="17"/>
      <c r="BR29" s="102"/>
      <c r="BS29" s="16"/>
    </row>
    <row r="30" spans="1:72" s="9" customFormat="1" ht="75" customHeight="1" x14ac:dyDescent="0.25">
      <c r="A30" s="251"/>
      <c r="B30" s="17"/>
      <c r="C30" s="17"/>
      <c r="D30" s="17"/>
      <c r="E30" s="17"/>
      <c r="F30" s="17"/>
      <c r="G30" s="17"/>
      <c r="H30" s="17"/>
      <c r="I30" s="17"/>
      <c r="J30" s="17"/>
      <c r="K30" s="17"/>
      <c r="L30" s="17"/>
      <c r="M30" s="17"/>
      <c r="N30" s="102"/>
      <c r="O30" s="16"/>
      <c r="P30" s="15"/>
      <c r="Q30" s="17"/>
      <c r="R30" s="17"/>
      <c r="S30" s="17"/>
      <c r="T30" s="17"/>
      <c r="U30" s="17"/>
      <c r="V30" s="17"/>
      <c r="W30" s="17"/>
      <c r="X30" s="17"/>
      <c r="Y30" s="17"/>
      <c r="Z30" s="17"/>
      <c r="AA30" s="17"/>
      <c r="AB30" s="102"/>
      <c r="AC30" s="16"/>
      <c r="AD30" s="15"/>
      <c r="AE30" s="17"/>
      <c r="AF30" s="17"/>
      <c r="AG30" s="17"/>
      <c r="AH30" s="17"/>
      <c r="AI30" s="17"/>
      <c r="AJ30" s="17"/>
      <c r="AK30" s="17"/>
      <c r="AL30" s="17"/>
      <c r="AM30" s="17"/>
      <c r="AN30" s="17"/>
      <c r="AO30" s="17"/>
      <c r="AP30" s="102"/>
      <c r="AQ30" s="16"/>
      <c r="AR30" s="15"/>
      <c r="AS30" s="17"/>
      <c r="AT30" s="17"/>
      <c r="AU30" s="17"/>
      <c r="AV30" s="17"/>
      <c r="AW30" s="17"/>
      <c r="AX30" s="17"/>
      <c r="AY30" s="17"/>
      <c r="AZ30" s="17"/>
      <c r="BA30" s="17"/>
      <c r="BB30" s="17"/>
      <c r="BC30" s="17"/>
      <c r="BD30" s="102"/>
      <c r="BE30" s="16"/>
      <c r="BF30" s="15"/>
      <c r="BG30" s="17"/>
      <c r="BH30" s="17"/>
      <c r="BI30" s="17"/>
      <c r="BJ30" s="17"/>
      <c r="BK30" s="17"/>
      <c r="BL30" s="17"/>
      <c r="BM30" s="17"/>
      <c r="BN30" s="17"/>
      <c r="BO30" s="17"/>
      <c r="BP30" s="17"/>
      <c r="BQ30" s="17"/>
      <c r="BR30" s="102"/>
      <c r="BS30" s="16"/>
    </row>
    <row r="31" spans="1:72" s="9" customFormat="1" ht="21.6" customHeight="1" x14ac:dyDescent="0.25">
      <c r="A31" s="251"/>
      <c r="B31" s="17"/>
      <c r="C31" s="17"/>
      <c r="D31" s="17"/>
      <c r="E31" s="17"/>
      <c r="F31" s="17"/>
      <c r="G31" s="17"/>
      <c r="H31" s="17"/>
      <c r="I31" s="17"/>
      <c r="J31" s="17"/>
      <c r="K31" s="17"/>
      <c r="L31" s="17"/>
      <c r="M31" s="17"/>
      <c r="N31" s="102"/>
      <c r="O31" s="16"/>
      <c r="P31" s="15"/>
      <c r="Q31" s="17"/>
      <c r="R31" s="17"/>
      <c r="S31" s="17"/>
      <c r="T31" s="17"/>
      <c r="U31" s="17"/>
      <c r="V31" s="17"/>
      <c r="W31" s="17"/>
      <c r="X31" s="17"/>
      <c r="Y31" s="17"/>
      <c r="Z31" s="17"/>
      <c r="AA31" s="17"/>
      <c r="AB31" s="102"/>
      <c r="AC31" s="16"/>
      <c r="AD31" s="15"/>
      <c r="AE31" s="17"/>
      <c r="AF31" s="17"/>
      <c r="AG31" s="17"/>
      <c r="AH31" s="17"/>
      <c r="AI31" s="17"/>
      <c r="AJ31" s="17"/>
      <c r="AK31" s="17"/>
      <c r="AL31" s="17"/>
      <c r="AM31" s="17"/>
      <c r="AN31" s="17"/>
      <c r="AO31" s="17"/>
      <c r="AP31" s="102"/>
      <c r="AQ31" s="16"/>
      <c r="AR31" s="15"/>
      <c r="AS31" s="17"/>
      <c r="AT31" s="17"/>
      <c r="AU31" s="17"/>
      <c r="AV31" s="17"/>
      <c r="AW31" s="17"/>
      <c r="AX31" s="17"/>
      <c r="AY31" s="17"/>
      <c r="AZ31" s="17"/>
      <c r="BA31" s="17"/>
      <c r="BB31" s="17"/>
      <c r="BC31" s="17"/>
      <c r="BD31" s="102"/>
      <c r="BE31" s="16"/>
      <c r="BF31" s="15"/>
      <c r="BG31" s="17"/>
      <c r="BH31" s="17"/>
      <c r="BI31" s="17"/>
      <c r="BJ31" s="17"/>
      <c r="BK31" s="17"/>
      <c r="BL31" s="17"/>
      <c r="BM31" s="17"/>
      <c r="BN31" s="17"/>
      <c r="BO31" s="17"/>
      <c r="BP31" s="17"/>
      <c r="BQ31" s="17"/>
      <c r="BR31" s="102"/>
      <c r="BS31" s="16"/>
    </row>
    <row r="32" spans="1:72" s="9" customFormat="1" ht="25.05" customHeight="1" x14ac:dyDescent="0.25">
      <c r="A32" s="251"/>
      <c r="B32" s="17"/>
      <c r="C32" s="36"/>
      <c r="D32" s="38"/>
      <c r="E32" s="38"/>
      <c r="J32" s="17"/>
      <c r="K32" s="17"/>
      <c r="L32" s="17"/>
      <c r="M32" s="17"/>
      <c r="N32" s="102"/>
      <c r="O32" s="16"/>
      <c r="P32" s="15"/>
      <c r="Q32" s="36"/>
      <c r="R32" s="38"/>
      <c r="S32" s="38"/>
      <c r="T32" s="38"/>
      <c r="X32" s="17"/>
      <c r="Y32" s="17"/>
      <c r="Z32" s="17"/>
      <c r="AA32" s="17"/>
      <c r="AB32" s="102"/>
      <c r="AC32" s="16"/>
      <c r="AD32" s="15"/>
      <c r="AE32" s="36"/>
      <c r="AF32" s="38"/>
      <c r="AG32" s="38"/>
      <c r="AH32" s="38"/>
      <c r="AL32" s="17"/>
      <c r="AM32" s="17"/>
      <c r="AN32" s="17"/>
      <c r="AO32" s="17"/>
      <c r="AP32" s="102"/>
      <c r="AQ32" s="16"/>
      <c r="AR32" s="15"/>
      <c r="AS32" s="36"/>
      <c r="AT32" s="38"/>
      <c r="AU32" s="38"/>
      <c r="AZ32" s="17"/>
      <c r="BA32" s="17"/>
      <c r="BB32" s="17"/>
      <c r="BC32" s="17"/>
      <c r="BD32" s="102"/>
      <c r="BE32" s="16"/>
      <c r="BF32" s="15"/>
      <c r="BG32" s="36"/>
      <c r="BH32" s="38"/>
      <c r="BI32" s="38"/>
      <c r="BN32" s="17"/>
      <c r="BO32" s="17"/>
      <c r="BP32" s="17"/>
      <c r="BQ32" s="17"/>
      <c r="BR32" s="102"/>
      <c r="BS32" s="16"/>
    </row>
    <row r="33" spans="1:72" s="9" customFormat="1" ht="25.05" customHeight="1" x14ac:dyDescent="0.3">
      <c r="A33" s="251"/>
      <c r="B33" s="37"/>
      <c r="C33" s="256" t="s">
        <v>20</v>
      </c>
      <c r="D33" s="256"/>
      <c r="E33" s="256"/>
      <c r="F33" s="66" t="str">
        <f>'2022 PROJECT'!F54</f>
        <v>-</v>
      </c>
      <c r="G33" s="66"/>
      <c r="H33" s="256" t="s">
        <v>21</v>
      </c>
      <c r="I33" s="256"/>
      <c r="J33" s="66" t="str">
        <f>'2022 PROJECT'!G54</f>
        <v>-</v>
      </c>
      <c r="K33" s="66"/>
      <c r="L33" s="79" t="s">
        <v>47</v>
      </c>
      <c r="N33" s="80" t="s">
        <v>48</v>
      </c>
      <c r="O33" s="81">
        <f>'2022 PROJECT'!E52</f>
        <v>0</v>
      </c>
      <c r="P33" s="37"/>
      <c r="Q33" s="256" t="s">
        <v>20</v>
      </c>
      <c r="R33" s="256"/>
      <c r="S33" s="256"/>
      <c r="T33" s="36"/>
      <c r="U33" s="66" t="str">
        <f>'2022 PROJECT'!F57</f>
        <v>-</v>
      </c>
      <c r="V33" s="256" t="s">
        <v>21</v>
      </c>
      <c r="W33" s="256"/>
      <c r="X33" s="66" t="str">
        <f>'2022 PROJECT'!G57</f>
        <v>-</v>
      </c>
      <c r="Y33" s="66"/>
      <c r="Z33" s="79" t="s">
        <v>47</v>
      </c>
      <c r="AB33" s="80" t="s">
        <v>48</v>
      </c>
      <c r="AC33" s="81">
        <f>'2022 PROJECT'!E55</f>
        <v>0</v>
      </c>
      <c r="AD33" s="37"/>
      <c r="AE33" s="256" t="s">
        <v>20</v>
      </c>
      <c r="AF33" s="256"/>
      <c r="AG33" s="256"/>
      <c r="AH33" s="36"/>
      <c r="AI33" s="66" t="str">
        <f>'2022 PROJECT'!F60</f>
        <v>-</v>
      </c>
      <c r="AJ33" s="256" t="s">
        <v>21</v>
      </c>
      <c r="AK33" s="256"/>
      <c r="AL33" s="66" t="str">
        <f>'2022 PROJECT'!G60</f>
        <v>-</v>
      </c>
      <c r="AM33" s="66"/>
      <c r="AN33" s="79" t="s">
        <v>47</v>
      </c>
      <c r="AP33" s="80" t="s">
        <v>48</v>
      </c>
      <c r="AQ33" s="81">
        <f>'2022 PROJECT'!E58</f>
        <v>0</v>
      </c>
      <c r="AR33" s="37"/>
      <c r="AS33" s="256" t="s">
        <v>20</v>
      </c>
      <c r="AT33" s="256"/>
      <c r="AU33" s="256"/>
      <c r="AV33" s="66" t="str">
        <f>'2022 PROJECT'!F63</f>
        <v>-</v>
      </c>
      <c r="AW33" s="66"/>
      <c r="AX33" s="256" t="s">
        <v>21</v>
      </c>
      <c r="AY33" s="256"/>
      <c r="AZ33" s="66" t="str">
        <f>'2022 PROJECT'!G63</f>
        <v>-</v>
      </c>
      <c r="BA33" s="66"/>
      <c r="BB33" s="79" t="s">
        <v>47</v>
      </c>
      <c r="BD33" s="80" t="s">
        <v>48</v>
      </c>
      <c r="BE33" s="81">
        <f>'2022 PROJECT'!E61</f>
        <v>0</v>
      </c>
      <c r="BF33" s="37"/>
      <c r="BG33" s="256" t="s">
        <v>20</v>
      </c>
      <c r="BH33" s="256"/>
      <c r="BI33" s="256"/>
      <c r="BJ33" s="66" t="str">
        <f>'2022 PROJECT'!F66</f>
        <v>-</v>
      </c>
      <c r="BK33" s="66"/>
      <c r="BL33" s="256" t="s">
        <v>21</v>
      </c>
      <c r="BM33" s="256"/>
      <c r="BN33" s="66" t="str">
        <f>'2022 PROJECT'!G66</f>
        <v>-</v>
      </c>
      <c r="BO33" s="66"/>
      <c r="BP33" s="79" t="s">
        <v>47</v>
      </c>
      <c r="BR33" s="80" t="s">
        <v>48</v>
      </c>
      <c r="BS33" s="81">
        <f>'2022 PROJECT'!E64</f>
        <v>0</v>
      </c>
    </row>
    <row r="34" spans="1:72" s="48" customFormat="1" ht="50.1" customHeight="1" x14ac:dyDescent="0.25">
      <c r="A34" s="252"/>
      <c r="B34" s="248" t="s">
        <v>0</v>
      </c>
      <c r="C34" s="248"/>
      <c r="D34" s="248"/>
      <c r="E34" s="248"/>
      <c r="F34" s="248"/>
      <c r="G34" s="248"/>
      <c r="H34" s="248"/>
      <c r="I34" s="248"/>
      <c r="J34" s="248"/>
      <c r="K34" s="248"/>
      <c r="L34" s="248"/>
      <c r="M34" s="248"/>
      <c r="N34" s="248"/>
      <c r="O34" s="249"/>
      <c r="P34" s="248" t="s">
        <v>0</v>
      </c>
      <c r="Q34" s="248"/>
      <c r="R34" s="248"/>
      <c r="S34" s="248"/>
      <c r="T34" s="248"/>
      <c r="U34" s="248"/>
      <c r="V34" s="248"/>
      <c r="W34" s="248"/>
      <c r="X34" s="248"/>
      <c r="Y34" s="248"/>
      <c r="Z34" s="248"/>
      <c r="AA34" s="248"/>
      <c r="AB34" s="248"/>
      <c r="AC34" s="249"/>
      <c r="AD34" s="248" t="s">
        <v>0</v>
      </c>
      <c r="AE34" s="248"/>
      <c r="AF34" s="248"/>
      <c r="AG34" s="248"/>
      <c r="AH34" s="248"/>
      <c r="AI34" s="248"/>
      <c r="AJ34" s="248"/>
      <c r="AK34" s="248"/>
      <c r="AL34" s="248"/>
      <c r="AM34" s="248"/>
      <c r="AN34" s="248"/>
      <c r="AO34" s="248"/>
      <c r="AP34" s="248"/>
      <c r="AQ34" s="249"/>
      <c r="AR34" s="248" t="s">
        <v>0</v>
      </c>
      <c r="AS34" s="248"/>
      <c r="AT34" s="248"/>
      <c r="AU34" s="248"/>
      <c r="AV34" s="248"/>
      <c r="AW34" s="248"/>
      <c r="AX34" s="248"/>
      <c r="AY34" s="248"/>
      <c r="AZ34" s="248"/>
      <c r="BA34" s="248"/>
      <c r="BB34" s="248"/>
      <c r="BC34" s="248"/>
      <c r="BD34" s="248"/>
      <c r="BE34" s="249"/>
      <c r="BF34" s="248" t="s">
        <v>0</v>
      </c>
      <c r="BG34" s="248"/>
      <c r="BH34" s="248"/>
      <c r="BI34" s="248"/>
      <c r="BJ34" s="248"/>
      <c r="BK34" s="248"/>
      <c r="BL34" s="248"/>
      <c r="BM34" s="248"/>
      <c r="BN34" s="248"/>
      <c r="BO34" s="248"/>
      <c r="BP34" s="248"/>
      <c r="BQ34" s="248"/>
      <c r="BR34" s="248"/>
      <c r="BS34" s="249"/>
    </row>
    <row r="35" spans="1:72" s="9" customFormat="1" ht="38.549999999999997" customHeight="1" x14ac:dyDescent="0.3">
      <c r="A35" s="273" t="s">
        <v>25</v>
      </c>
      <c r="B35" s="42">
        <v>1</v>
      </c>
      <c r="C35" s="255">
        <f>'2022 PROJECT'!B73</f>
        <v>0</v>
      </c>
      <c r="D35" s="255"/>
      <c r="E35" s="255"/>
      <c r="F35" s="255"/>
      <c r="G35" s="255"/>
      <c r="H35" s="255"/>
      <c r="I35" s="255"/>
      <c r="J35" s="255"/>
      <c r="K35" s="255"/>
      <c r="L35" s="255"/>
      <c r="M35" s="255"/>
      <c r="N35" s="255"/>
      <c r="O35" s="13"/>
      <c r="P35" s="42">
        <v>2</v>
      </c>
      <c r="Q35" s="255">
        <f>'2022 PROJECT'!B75</f>
        <v>0</v>
      </c>
      <c r="R35" s="255"/>
      <c r="S35" s="255"/>
      <c r="T35" s="255"/>
      <c r="U35" s="255"/>
      <c r="V35" s="255"/>
      <c r="W35" s="255"/>
      <c r="X35" s="255"/>
      <c r="Y35" s="255"/>
      <c r="Z35" s="255"/>
      <c r="AA35" s="255"/>
      <c r="AB35" s="255"/>
      <c r="AC35" s="13"/>
      <c r="AD35" s="42">
        <v>3</v>
      </c>
      <c r="AE35" s="255">
        <f>'2022 PROJECT'!B77</f>
        <v>0</v>
      </c>
      <c r="AF35" s="255"/>
      <c r="AG35" s="255"/>
      <c r="AH35" s="255"/>
      <c r="AI35" s="255"/>
      <c r="AJ35" s="255"/>
      <c r="AK35" s="255"/>
      <c r="AL35" s="255"/>
      <c r="AM35" s="255"/>
      <c r="AN35" s="255"/>
      <c r="AO35" s="255"/>
      <c r="AP35" s="255"/>
      <c r="AQ35" s="13"/>
      <c r="AR35" s="42">
        <v>4</v>
      </c>
      <c r="AS35" s="255">
        <f>'2022 PROJECT'!B79</f>
        <v>0</v>
      </c>
      <c r="AT35" s="255"/>
      <c r="AU35" s="255"/>
      <c r="AV35" s="255"/>
      <c r="AW35" s="255"/>
      <c r="AX35" s="255"/>
      <c r="AY35" s="255"/>
      <c r="AZ35" s="255"/>
      <c r="BA35" s="255"/>
      <c r="BB35" s="255"/>
      <c r="BC35" s="255"/>
      <c r="BD35" s="255"/>
      <c r="BE35" s="13"/>
      <c r="BF35" s="42">
        <v>5</v>
      </c>
      <c r="BG35" s="255">
        <f>'2022 PROJECT'!B81</f>
        <v>0</v>
      </c>
      <c r="BH35" s="255"/>
      <c r="BI35" s="255"/>
      <c r="BJ35" s="255"/>
      <c r="BK35" s="255"/>
      <c r="BL35" s="255"/>
      <c r="BM35" s="255"/>
      <c r="BN35" s="255"/>
      <c r="BO35" s="255"/>
      <c r="BP35" s="255"/>
      <c r="BQ35" s="255"/>
      <c r="BR35" s="255"/>
      <c r="BS35" s="13"/>
      <c r="BT35" s="14"/>
    </row>
    <row r="36" spans="1:72" s="9" customFormat="1" ht="75" customHeight="1" x14ac:dyDescent="0.3">
      <c r="A36" s="274"/>
      <c r="B36" s="15"/>
      <c r="C36" s="17"/>
      <c r="D36" s="17"/>
      <c r="E36" s="17"/>
      <c r="F36" s="17"/>
      <c r="G36" s="17"/>
      <c r="H36" s="17"/>
      <c r="I36" s="17"/>
      <c r="J36" s="17"/>
      <c r="K36" s="17"/>
      <c r="L36" s="17"/>
      <c r="M36" s="17"/>
      <c r="N36" s="18"/>
      <c r="O36" s="16"/>
      <c r="P36" s="15"/>
      <c r="Q36" s="17"/>
      <c r="R36" s="17"/>
      <c r="S36" s="17"/>
      <c r="T36" s="17"/>
      <c r="U36" s="17"/>
      <c r="V36" s="17"/>
      <c r="W36" s="17"/>
      <c r="X36" s="17"/>
      <c r="Y36" s="17"/>
      <c r="Z36" s="17"/>
      <c r="AA36" s="17"/>
      <c r="AB36" s="18"/>
      <c r="AC36" s="16"/>
      <c r="AD36" s="15"/>
      <c r="AE36" s="17"/>
      <c r="AF36" s="17"/>
      <c r="AG36" s="17"/>
      <c r="AH36" s="17"/>
      <c r="AI36" s="17"/>
      <c r="AJ36" s="17"/>
      <c r="AK36" s="17"/>
      <c r="AL36" s="17"/>
      <c r="AM36" s="17"/>
      <c r="AN36" s="17"/>
      <c r="AO36" s="17"/>
      <c r="AP36" s="18"/>
      <c r="AQ36" s="16"/>
      <c r="AR36" s="15"/>
      <c r="AS36" s="17"/>
      <c r="AT36" s="17"/>
      <c r="AU36" s="17"/>
      <c r="AV36" s="17"/>
      <c r="AW36" s="17"/>
      <c r="AX36" s="17"/>
      <c r="AY36" s="17"/>
      <c r="AZ36" s="17"/>
      <c r="BA36" s="17"/>
      <c r="BB36" s="17"/>
      <c r="BC36" s="17"/>
      <c r="BD36" s="18"/>
      <c r="BE36" s="16"/>
      <c r="BF36" s="15"/>
      <c r="BG36" s="17"/>
      <c r="BH36" s="17"/>
      <c r="BI36" s="17"/>
      <c r="BJ36" s="17"/>
      <c r="BK36" s="17"/>
      <c r="BL36" s="17"/>
      <c r="BM36" s="17"/>
      <c r="BN36" s="17"/>
      <c r="BO36" s="17"/>
      <c r="BP36" s="17"/>
      <c r="BQ36" s="17"/>
      <c r="BR36" s="18"/>
      <c r="BS36" s="16"/>
    </row>
    <row r="37" spans="1:72" s="9" customFormat="1" ht="75" customHeight="1" x14ac:dyDescent="0.3">
      <c r="A37" s="274"/>
      <c r="B37" s="15"/>
      <c r="C37" s="17"/>
      <c r="D37" s="17"/>
      <c r="E37" s="17"/>
      <c r="F37" s="17"/>
      <c r="G37" s="17"/>
      <c r="H37" s="17"/>
      <c r="I37" s="17"/>
      <c r="J37" s="17"/>
      <c r="K37" s="17"/>
      <c r="L37" s="17"/>
      <c r="M37" s="17"/>
      <c r="N37" s="18"/>
      <c r="O37" s="16"/>
      <c r="P37" s="15"/>
      <c r="Q37" s="17"/>
      <c r="R37" s="17"/>
      <c r="S37" s="17"/>
      <c r="T37" s="17"/>
      <c r="U37" s="17"/>
      <c r="V37" s="17"/>
      <c r="W37" s="17"/>
      <c r="X37" s="17"/>
      <c r="Y37" s="17"/>
      <c r="Z37" s="17"/>
      <c r="AA37" s="17"/>
      <c r="AB37" s="18"/>
      <c r="AC37" s="16"/>
      <c r="AD37" s="15"/>
      <c r="AE37" s="17"/>
      <c r="AF37" s="17"/>
      <c r="AG37" s="17"/>
      <c r="AH37" s="17"/>
      <c r="AI37" s="17"/>
      <c r="AJ37" s="17"/>
      <c r="AK37" s="17"/>
      <c r="AL37" s="17"/>
      <c r="AM37" s="17"/>
      <c r="AN37" s="17"/>
      <c r="AO37" s="17"/>
      <c r="AP37" s="18"/>
      <c r="AQ37" s="16"/>
      <c r="AR37" s="15"/>
      <c r="AS37" s="17"/>
      <c r="AT37" s="17"/>
      <c r="AU37" s="17"/>
      <c r="AV37" s="17"/>
      <c r="AW37" s="17"/>
      <c r="AX37" s="17"/>
      <c r="AY37" s="17"/>
      <c r="AZ37" s="17"/>
      <c r="BA37" s="17"/>
      <c r="BB37" s="17"/>
      <c r="BC37" s="17"/>
      <c r="BD37" s="18"/>
      <c r="BE37" s="16"/>
      <c r="BF37" s="15"/>
      <c r="BG37" s="17"/>
      <c r="BH37" s="17"/>
      <c r="BI37" s="17"/>
      <c r="BJ37" s="17"/>
      <c r="BK37" s="17"/>
      <c r="BL37" s="17"/>
      <c r="BM37" s="17"/>
      <c r="BN37" s="17"/>
      <c r="BO37" s="17"/>
      <c r="BP37" s="17"/>
      <c r="BQ37" s="17"/>
      <c r="BR37" s="18"/>
      <c r="BS37" s="16"/>
    </row>
    <row r="38" spans="1:72" s="9" customFormat="1" ht="75" customHeight="1" x14ac:dyDescent="0.3">
      <c r="A38" s="274"/>
      <c r="B38" s="15"/>
      <c r="C38" s="17"/>
      <c r="D38" s="17"/>
      <c r="E38" s="17"/>
      <c r="F38" s="17"/>
      <c r="G38" s="17"/>
      <c r="H38" s="17"/>
      <c r="I38" s="17"/>
      <c r="J38" s="17"/>
      <c r="K38" s="17"/>
      <c r="L38" s="17"/>
      <c r="M38" s="17"/>
      <c r="N38" s="18"/>
      <c r="O38" s="16"/>
      <c r="P38" s="15"/>
      <c r="Q38" s="17"/>
      <c r="R38" s="17"/>
      <c r="S38" s="17"/>
      <c r="T38" s="17"/>
      <c r="U38" s="17"/>
      <c r="V38" s="17"/>
      <c r="W38" s="17"/>
      <c r="X38" s="17"/>
      <c r="Y38" s="17"/>
      <c r="Z38" s="17"/>
      <c r="AA38" s="17"/>
      <c r="AB38" s="18"/>
      <c r="AC38" s="16"/>
      <c r="AD38" s="15"/>
      <c r="AE38" s="17"/>
      <c r="AF38" s="17"/>
      <c r="AG38" s="17"/>
      <c r="AH38" s="17"/>
      <c r="AI38" s="17"/>
      <c r="AJ38" s="17"/>
      <c r="AK38" s="17"/>
      <c r="AL38" s="17"/>
      <c r="AM38" s="17"/>
      <c r="AN38" s="17"/>
      <c r="AO38" s="17"/>
      <c r="AP38" s="18"/>
      <c r="AQ38" s="16"/>
      <c r="AR38" s="15"/>
      <c r="AS38" s="17"/>
      <c r="AT38" s="17"/>
      <c r="AU38" s="17"/>
      <c r="AV38" s="17"/>
      <c r="AW38" s="17"/>
      <c r="AX38" s="17"/>
      <c r="AY38" s="17"/>
      <c r="AZ38" s="17"/>
      <c r="BA38" s="17"/>
      <c r="BB38" s="17"/>
      <c r="BC38" s="17"/>
      <c r="BD38" s="18"/>
      <c r="BE38" s="16"/>
      <c r="BF38" s="15"/>
      <c r="BG38" s="17"/>
      <c r="BH38" s="17"/>
      <c r="BI38" s="17"/>
      <c r="BJ38" s="17"/>
      <c r="BK38" s="17"/>
      <c r="BL38" s="17"/>
      <c r="BM38" s="17"/>
      <c r="BN38" s="17"/>
      <c r="BO38" s="17"/>
      <c r="BP38" s="17"/>
      <c r="BQ38" s="17"/>
      <c r="BR38" s="18"/>
      <c r="BS38" s="16"/>
    </row>
    <row r="39" spans="1:72" s="9" customFormat="1" ht="75" customHeight="1" x14ac:dyDescent="0.25">
      <c r="A39" s="274"/>
      <c r="B39" s="15"/>
      <c r="C39" s="17"/>
      <c r="D39" s="17"/>
      <c r="E39" s="17"/>
      <c r="F39" s="17"/>
      <c r="G39" s="17"/>
      <c r="H39" s="17"/>
      <c r="I39" s="17"/>
      <c r="J39" s="17"/>
      <c r="K39" s="17"/>
      <c r="L39" s="17"/>
      <c r="M39" s="17"/>
      <c r="N39" s="41"/>
      <c r="O39" s="16"/>
      <c r="P39" s="15"/>
      <c r="Q39" s="17"/>
      <c r="R39" s="17"/>
      <c r="S39" s="17"/>
      <c r="T39" s="17"/>
      <c r="U39" s="17"/>
      <c r="V39" s="17"/>
      <c r="W39" s="17"/>
      <c r="X39" s="17"/>
      <c r="Y39" s="17"/>
      <c r="Z39" s="17"/>
      <c r="AA39" s="17"/>
      <c r="AB39" s="41"/>
      <c r="AC39" s="16"/>
      <c r="AD39" s="15"/>
      <c r="AE39" s="17"/>
      <c r="AF39" s="17"/>
      <c r="AG39" s="17"/>
      <c r="AH39" s="17"/>
      <c r="AI39" s="17"/>
      <c r="AJ39" s="17"/>
      <c r="AK39" s="17"/>
      <c r="AL39" s="17"/>
      <c r="AM39" s="17"/>
      <c r="AN39" s="17"/>
      <c r="AO39" s="17"/>
      <c r="AP39" s="41"/>
      <c r="AQ39" s="16"/>
      <c r="AR39" s="15"/>
      <c r="AS39" s="17"/>
      <c r="AT39" s="17"/>
      <c r="AU39" s="17"/>
      <c r="AV39" s="17"/>
      <c r="AW39" s="17"/>
      <c r="AX39" s="17"/>
      <c r="AY39" s="17"/>
      <c r="AZ39" s="17"/>
      <c r="BA39" s="17"/>
      <c r="BB39" s="17"/>
      <c r="BC39" s="17"/>
      <c r="BD39" s="41"/>
      <c r="BE39" s="16"/>
      <c r="BF39" s="15"/>
      <c r="BG39" s="17"/>
      <c r="BH39" s="17"/>
      <c r="BI39" s="17"/>
      <c r="BJ39" s="17"/>
      <c r="BK39" s="17"/>
      <c r="BL39" s="17"/>
      <c r="BM39" s="17"/>
      <c r="BN39" s="17"/>
      <c r="BO39" s="17"/>
      <c r="BP39" s="17"/>
      <c r="BQ39" s="17"/>
      <c r="BR39" s="41"/>
      <c r="BS39" s="16"/>
    </row>
    <row r="40" spans="1:72" s="9" customFormat="1" ht="30.75" customHeight="1" x14ac:dyDescent="0.25">
      <c r="A40" s="274"/>
      <c r="B40" s="15"/>
      <c r="C40" s="17"/>
      <c r="D40" s="17"/>
      <c r="E40" s="259" t="s">
        <v>26</v>
      </c>
      <c r="F40" s="259"/>
      <c r="G40" s="85"/>
      <c r="H40" s="259" t="s">
        <v>27</v>
      </c>
      <c r="I40" s="259"/>
      <c r="J40" s="259" t="s">
        <v>9</v>
      </c>
      <c r="K40" s="259"/>
      <c r="L40" s="259"/>
      <c r="M40" s="259"/>
      <c r="N40" s="41"/>
      <c r="O40" s="16"/>
      <c r="P40" s="15"/>
      <c r="Q40" s="17"/>
      <c r="R40" s="17"/>
      <c r="S40" s="259" t="s">
        <v>26</v>
      </c>
      <c r="T40" s="259"/>
      <c r="U40" s="259"/>
      <c r="V40" s="259" t="s">
        <v>27</v>
      </c>
      <c r="W40" s="259"/>
      <c r="X40" s="259" t="s">
        <v>9</v>
      </c>
      <c r="Y40" s="259"/>
      <c r="Z40" s="259"/>
      <c r="AA40" s="259"/>
      <c r="AB40" s="41"/>
      <c r="AC40" s="16"/>
      <c r="AD40" s="15"/>
      <c r="AE40" s="17"/>
      <c r="AF40" s="17"/>
      <c r="AG40" s="259" t="s">
        <v>26</v>
      </c>
      <c r="AH40" s="259"/>
      <c r="AI40" s="259"/>
      <c r="AJ40" s="259" t="s">
        <v>27</v>
      </c>
      <c r="AK40" s="259"/>
      <c r="AL40" s="259" t="s">
        <v>9</v>
      </c>
      <c r="AM40" s="259"/>
      <c r="AN40" s="259"/>
      <c r="AO40" s="259"/>
      <c r="AP40" s="41"/>
      <c r="AQ40" s="16"/>
      <c r="AR40" s="15"/>
      <c r="AS40" s="17"/>
      <c r="AT40" s="17"/>
      <c r="AU40" s="259" t="s">
        <v>26</v>
      </c>
      <c r="AV40" s="259"/>
      <c r="AW40" s="85"/>
      <c r="AX40" s="259" t="s">
        <v>27</v>
      </c>
      <c r="AY40" s="259"/>
      <c r="AZ40" s="259" t="s">
        <v>9</v>
      </c>
      <c r="BA40" s="259"/>
      <c r="BB40" s="259"/>
      <c r="BC40" s="259"/>
      <c r="BD40" s="41"/>
      <c r="BE40" s="16"/>
      <c r="BF40" s="15"/>
      <c r="BG40" s="17"/>
      <c r="BH40" s="17"/>
      <c r="BI40" s="259" t="s">
        <v>26</v>
      </c>
      <c r="BJ40" s="259"/>
      <c r="BK40" s="85"/>
      <c r="BL40" s="259" t="s">
        <v>27</v>
      </c>
      <c r="BM40" s="259"/>
      <c r="BN40" s="259" t="s">
        <v>9</v>
      </c>
      <c r="BO40" s="259"/>
      <c r="BP40" s="259"/>
      <c r="BQ40" s="259"/>
      <c r="BR40" s="41"/>
      <c r="BS40" s="16"/>
    </row>
    <row r="41" spans="1:72" s="9" customFormat="1" ht="27" customHeight="1" x14ac:dyDescent="0.3">
      <c r="A41" s="275"/>
      <c r="B41" s="269"/>
      <c r="C41" s="270"/>
      <c r="D41" s="270"/>
      <c r="E41" s="268">
        <f>'2022 PROJECT'!G73</f>
        <v>30</v>
      </c>
      <c r="F41" s="271"/>
      <c r="G41" s="84"/>
      <c r="H41" s="268">
        <f>'2022 PROJECT'!G74</f>
        <v>33</v>
      </c>
      <c r="I41" s="271"/>
      <c r="J41" s="268">
        <f>H41-E41</f>
        <v>3</v>
      </c>
      <c r="K41" s="268"/>
      <c r="L41" s="268"/>
      <c r="M41" s="268"/>
      <c r="N41" s="39" t="s">
        <v>28</v>
      </c>
      <c r="O41" s="19"/>
      <c r="P41" s="269"/>
      <c r="Q41" s="270"/>
      <c r="R41" s="270"/>
      <c r="S41" s="268">
        <f>'2022 PROJECT'!G75</f>
        <v>30</v>
      </c>
      <c r="T41" s="268"/>
      <c r="U41" s="271"/>
      <c r="V41" s="268">
        <f>'2022 PROJECT'!G76</f>
        <v>33</v>
      </c>
      <c r="W41" s="271"/>
      <c r="X41" s="268">
        <f>V41-S41</f>
        <v>3</v>
      </c>
      <c r="Y41" s="268"/>
      <c r="Z41" s="268"/>
      <c r="AA41" s="268"/>
      <c r="AB41" s="39" t="s">
        <v>28</v>
      </c>
      <c r="AC41" s="19"/>
      <c r="AD41" s="269"/>
      <c r="AE41" s="270"/>
      <c r="AF41" s="270"/>
      <c r="AG41" s="268">
        <f>'2022 PROJECT'!G77</f>
        <v>30</v>
      </c>
      <c r="AH41" s="268"/>
      <c r="AI41" s="271"/>
      <c r="AJ41" s="268">
        <f>'2022 PROJECT'!G78</f>
        <v>33</v>
      </c>
      <c r="AK41" s="271"/>
      <c r="AL41" s="268">
        <f>AJ41-AG41</f>
        <v>3</v>
      </c>
      <c r="AM41" s="268"/>
      <c r="AN41" s="268"/>
      <c r="AO41" s="268"/>
      <c r="AP41" s="39" t="s">
        <v>28</v>
      </c>
      <c r="AQ41" s="19"/>
      <c r="AR41" s="269"/>
      <c r="AS41" s="270"/>
      <c r="AT41" s="270"/>
      <c r="AU41" s="268">
        <f>'2022 PROJECT'!G79</f>
        <v>30</v>
      </c>
      <c r="AV41" s="271"/>
      <c r="AW41" s="84"/>
      <c r="AX41" s="268">
        <f>'2022 PROJECT'!G80</f>
        <v>33</v>
      </c>
      <c r="AY41" s="271"/>
      <c r="AZ41" s="272">
        <f>AX41-AU41</f>
        <v>3</v>
      </c>
      <c r="BA41" s="272"/>
      <c r="BB41" s="272"/>
      <c r="BC41" s="272"/>
      <c r="BD41" s="39" t="s">
        <v>28</v>
      </c>
      <c r="BE41" s="19"/>
      <c r="BF41" s="269"/>
      <c r="BG41" s="270"/>
      <c r="BH41" s="270"/>
      <c r="BI41" s="268">
        <f>'2022 PROJECT'!G81</f>
        <v>30</v>
      </c>
      <c r="BJ41" s="271"/>
      <c r="BK41" s="84"/>
      <c r="BL41" s="268">
        <f>'2022 PROJECT'!G82</f>
        <v>33</v>
      </c>
      <c r="BM41" s="271"/>
      <c r="BN41" s="268">
        <f>BL41-BI41</f>
        <v>3</v>
      </c>
      <c r="BO41" s="268"/>
      <c r="BP41" s="268"/>
      <c r="BQ41" s="268"/>
      <c r="BR41" s="39" t="s">
        <v>28</v>
      </c>
      <c r="BS41" s="19"/>
    </row>
    <row r="42" spans="1:72" s="48" customFormat="1" ht="50.1" customHeight="1" x14ac:dyDescent="0.25">
      <c r="A42" s="50"/>
      <c r="B42" s="267" t="s">
        <v>0</v>
      </c>
      <c r="C42" s="267"/>
      <c r="D42" s="267"/>
      <c r="E42" s="267"/>
      <c r="F42" s="267"/>
      <c r="G42" s="267"/>
      <c r="H42" s="267"/>
      <c r="I42" s="267"/>
      <c r="J42" s="267"/>
      <c r="K42" s="267"/>
      <c r="L42" s="267"/>
      <c r="M42" s="267"/>
      <c r="N42" s="267"/>
      <c r="O42" s="267"/>
      <c r="P42" s="267" t="s">
        <v>0</v>
      </c>
      <c r="Q42" s="267"/>
      <c r="R42" s="267"/>
      <c r="S42" s="267"/>
      <c r="T42" s="267"/>
      <c r="U42" s="267"/>
      <c r="V42" s="267"/>
      <c r="W42" s="267"/>
      <c r="X42" s="267"/>
      <c r="Y42" s="267"/>
      <c r="Z42" s="267"/>
      <c r="AA42" s="267"/>
      <c r="AB42" s="267"/>
      <c r="AC42" s="267"/>
      <c r="AD42" s="267" t="s">
        <v>0</v>
      </c>
      <c r="AE42" s="267"/>
      <c r="AF42" s="267"/>
      <c r="AG42" s="267"/>
      <c r="AH42" s="267"/>
      <c r="AI42" s="267"/>
      <c r="AJ42" s="267"/>
      <c r="AK42" s="267"/>
      <c r="AL42" s="267"/>
      <c r="AM42" s="267"/>
      <c r="AN42" s="267"/>
      <c r="AO42" s="267"/>
      <c r="AP42" s="267"/>
      <c r="AQ42" s="267"/>
      <c r="AR42" s="267" t="s">
        <v>0</v>
      </c>
      <c r="AS42" s="267"/>
      <c r="AT42" s="267"/>
      <c r="AU42" s="267"/>
      <c r="AV42" s="267"/>
      <c r="AW42" s="267"/>
      <c r="AX42" s="267"/>
      <c r="AY42" s="267"/>
      <c r="AZ42" s="267"/>
      <c r="BA42" s="267"/>
      <c r="BB42" s="267"/>
      <c r="BC42" s="267"/>
      <c r="BD42" s="267"/>
      <c r="BE42" s="267"/>
      <c r="BF42" s="267" t="s">
        <v>0</v>
      </c>
      <c r="BG42" s="267"/>
      <c r="BH42" s="267"/>
      <c r="BI42" s="267"/>
      <c r="BJ42" s="267"/>
      <c r="BK42" s="267"/>
      <c r="BL42" s="267"/>
      <c r="BM42" s="267"/>
      <c r="BN42" s="267"/>
      <c r="BO42" s="267"/>
      <c r="BP42" s="267"/>
      <c r="BQ42" s="267"/>
      <c r="BR42" s="267"/>
      <c r="BS42" s="279"/>
    </row>
    <row r="43" spans="1:72" x14ac:dyDescent="0.25">
      <c r="A43" s="10"/>
    </row>
    <row r="44" spans="1:72" ht="24.6" customHeight="1" thickBot="1" x14ac:dyDescent="0.3">
      <c r="A44" s="10"/>
      <c r="R44" s="220" t="s">
        <v>29</v>
      </c>
      <c r="S44" s="220"/>
      <c r="T44" s="82"/>
      <c r="X44" s="278" t="s">
        <v>4</v>
      </c>
      <c r="Y44" s="278"/>
      <c r="Z44" s="278"/>
      <c r="AA44" s="278"/>
      <c r="AB44" s="49"/>
      <c r="AF44" s="219" t="s">
        <v>14</v>
      </c>
      <c r="AG44" s="219"/>
      <c r="AH44" s="83"/>
      <c r="AI44" s="27" t="s">
        <v>17</v>
      </c>
      <c r="AL44" s="218" t="s">
        <v>13</v>
      </c>
      <c r="AM44" s="218"/>
      <c r="AN44" s="218"/>
      <c r="AO44" s="218"/>
      <c r="AP44" s="8" t="s">
        <v>16</v>
      </c>
      <c r="AT44" s="217" t="s">
        <v>12</v>
      </c>
      <c r="AU44" s="217"/>
      <c r="AV44" s="8" t="s">
        <v>15</v>
      </c>
      <c r="AW44" s="8"/>
      <c r="BN44" s="9"/>
      <c r="BO44" s="9"/>
      <c r="BP44" s="9"/>
    </row>
    <row r="45" spans="1:72" ht="14.4" thickTop="1" x14ac:dyDescent="0.25"/>
  </sheetData>
  <sheetProtection sheet="1" objects="1" scenarios="1"/>
  <mergeCells count="128">
    <mergeCell ref="H1:L2"/>
    <mergeCell ref="BK1:BN1"/>
    <mergeCell ref="BP1:BS1"/>
    <mergeCell ref="BK2:BN2"/>
    <mergeCell ref="BP2:BS2"/>
    <mergeCell ref="AF44:AG44"/>
    <mergeCell ref="X44:AA44"/>
    <mergeCell ref="R44:S44"/>
    <mergeCell ref="BI41:BJ41"/>
    <mergeCell ref="BL41:BM41"/>
    <mergeCell ref="BN41:BQ41"/>
    <mergeCell ref="AL44:AO44"/>
    <mergeCell ref="AT44:AU44"/>
    <mergeCell ref="AJ41:AK41"/>
    <mergeCell ref="AL41:AO41"/>
    <mergeCell ref="P41:R41"/>
    <mergeCell ref="BF42:BS42"/>
    <mergeCell ref="X41:AA41"/>
    <mergeCell ref="BG35:BR35"/>
    <mergeCell ref="BI40:BJ40"/>
    <mergeCell ref="BL40:BM40"/>
    <mergeCell ref="BF41:BH41"/>
    <mergeCell ref="AL40:AO40"/>
    <mergeCell ref="BG23:BI23"/>
    <mergeCell ref="C15:N15"/>
    <mergeCell ref="C5:N5"/>
    <mergeCell ref="H13:I13"/>
    <mergeCell ref="C13:E13"/>
    <mergeCell ref="AD24:AQ24"/>
    <mergeCell ref="H23:I23"/>
    <mergeCell ref="C23:E23"/>
    <mergeCell ref="B24:O24"/>
    <mergeCell ref="P24:AC24"/>
    <mergeCell ref="H40:I40"/>
    <mergeCell ref="H41:I41"/>
    <mergeCell ref="Q23:S23"/>
    <mergeCell ref="V23:W23"/>
    <mergeCell ref="A35:A41"/>
    <mergeCell ref="S40:U40"/>
    <mergeCell ref="V40:W40"/>
    <mergeCell ref="S41:U41"/>
    <mergeCell ref="V41:W41"/>
    <mergeCell ref="C35:N35"/>
    <mergeCell ref="B34:O34"/>
    <mergeCell ref="B42:O42"/>
    <mergeCell ref="P42:AC42"/>
    <mergeCell ref="AD42:AQ42"/>
    <mergeCell ref="AR42:BE42"/>
    <mergeCell ref="Q35:AB35"/>
    <mergeCell ref="J40:M40"/>
    <mergeCell ref="J41:M41"/>
    <mergeCell ref="AE35:AP35"/>
    <mergeCell ref="AU40:AV40"/>
    <mergeCell ref="AX40:AY40"/>
    <mergeCell ref="AZ40:BC40"/>
    <mergeCell ref="AR41:AT41"/>
    <mergeCell ref="AU41:AV41"/>
    <mergeCell ref="AX41:AY41"/>
    <mergeCell ref="AZ41:BC41"/>
    <mergeCell ref="B41:D41"/>
    <mergeCell ref="AG40:AI40"/>
    <mergeCell ref="AJ40:AK40"/>
    <mergeCell ref="AD41:AF41"/>
    <mergeCell ref="AG41:AI41"/>
    <mergeCell ref="AS35:BD35"/>
    <mergeCell ref="X40:AA40"/>
    <mergeCell ref="E40:F40"/>
    <mergeCell ref="E41:F41"/>
    <mergeCell ref="BI4:BS4"/>
    <mergeCell ref="BL13:BM13"/>
    <mergeCell ref="BG13:BI13"/>
    <mergeCell ref="P14:AC14"/>
    <mergeCell ref="AD14:AQ14"/>
    <mergeCell ref="AX23:AY23"/>
    <mergeCell ref="BG5:BR5"/>
    <mergeCell ref="AE5:AP5"/>
    <mergeCell ref="AE13:AG13"/>
    <mergeCell ref="AE23:AG23"/>
    <mergeCell ref="AJ23:AK23"/>
    <mergeCell ref="BL23:BM23"/>
    <mergeCell ref="BN40:BQ40"/>
    <mergeCell ref="BF14:BS14"/>
    <mergeCell ref="P1:BE1"/>
    <mergeCell ref="P2:BE2"/>
    <mergeCell ref="Q15:AB15"/>
    <mergeCell ref="AE15:AP15"/>
    <mergeCell ref="AS15:BD15"/>
    <mergeCell ref="AS5:BD5"/>
    <mergeCell ref="Q5:AB5"/>
    <mergeCell ref="AR14:BE14"/>
    <mergeCell ref="V13:W13"/>
    <mergeCell ref="Q13:S13"/>
    <mergeCell ref="AJ13:AK13"/>
    <mergeCell ref="AS13:AU13"/>
    <mergeCell ref="AX13:AY13"/>
    <mergeCell ref="AG4:AI4"/>
    <mergeCell ref="AJ4:AL4"/>
    <mergeCell ref="AD4:AF4"/>
    <mergeCell ref="AO4:AQ4"/>
    <mergeCell ref="BG15:BR15"/>
    <mergeCell ref="P34:AC34"/>
    <mergeCell ref="AD34:AQ34"/>
    <mergeCell ref="AR4:AT4"/>
    <mergeCell ref="AU4:BE4"/>
    <mergeCell ref="AR34:BE34"/>
    <mergeCell ref="BF34:BS34"/>
    <mergeCell ref="A5:A34"/>
    <mergeCell ref="B4:AC4"/>
    <mergeCell ref="B14:O14"/>
    <mergeCell ref="C25:N25"/>
    <mergeCell ref="Q25:AB25"/>
    <mergeCell ref="AE25:AP25"/>
    <mergeCell ref="AS25:BD25"/>
    <mergeCell ref="BG25:BR25"/>
    <mergeCell ref="C33:E33"/>
    <mergeCell ref="H33:I33"/>
    <mergeCell ref="Q33:S33"/>
    <mergeCell ref="V33:W33"/>
    <mergeCell ref="AE33:AG33"/>
    <mergeCell ref="AJ33:AK33"/>
    <mergeCell ref="AS33:AU33"/>
    <mergeCell ref="AX33:AY33"/>
    <mergeCell ref="BG33:BI33"/>
    <mergeCell ref="BL33:BM33"/>
    <mergeCell ref="BF24:BS24"/>
    <mergeCell ref="AR24:BE24"/>
    <mergeCell ref="AS23:AU23"/>
    <mergeCell ref="BF4:BH4"/>
  </mergeCells>
  <conditionalFormatting sqref="F13:G13">
    <cfRule type="cellIs" dxfId="720" priority="85" operator="greaterThan">
      <formula>0</formula>
    </cfRule>
  </conditionalFormatting>
  <conditionalFormatting sqref="BN13:BO13 BJ13:BK13 AZ13:BA13 AV13:AW13 AL13:AM13 AI13 U13 X13:Y13 J13:K13">
    <cfRule type="cellIs" dxfId="719" priority="84" operator="greaterThan">
      <formula>0</formula>
    </cfRule>
  </conditionalFormatting>
  <conditionalFormatting sqref="BN23:BO23 BJ23:BK23 AZ23:BA23 AV23:AW23 AL23:AM23 AI23 X23:Y23 U23 J23:K23 F23:G23">
    <cfRule type="cellIs" dxfId="718" priority="83" operator="greaterThan">
      <formula>0</formula>
    </cfRule>
  </conditionalFormatting>
  <conditionalFormatting sqref="BN41:BP41 AZ41:BB41 AL41:AN41 X41:Z41 J41:L41">
    <cfRule type="cellIs" dxfId="717" priority="82" operator="greaterThan">
      <formula>0</formula>
    </cfRule>
  </conditionalFormatting>
  <conditionalFormatting sqref="BN33:BO33 BJ33:BK33 AZ33:BA33 AV33:AW33 AL33:AM33 AI33 X33:Y33 U33 J33:K33 F33:G33">
    <cfRule type="cellIs" dxfId="716" priority="21" operator="greaterThan">
      <formula>0</formula>
    </cfRule>
  </conditionalFormatting>
  <printOptions horizontalCentered="1" verticalCentered="1"/>
  <pageMargins left="0" right="0" top="0" bottom="0" header="0" footer="0"/>
  <pageSetup paperSize="9" scale="24" orientation="landscape" r:id="rId1"/>
  <headerFooter alignWithMargins="0">
    <oddHeader xml:space="preserve">&amp;C                              &amp;R&amp;"Verdana,Bold"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pageSetUpPr fitToPage="1"/>
  </sheetPr>
  <dimension ref="A1:BH86"/>
  <sheetViews>
    <sheetView showGridLines="0" zoomScale="50" zoomScaleNormal="50" workbookViewId="0">
      <pane xSplit="1" ySplit="7" topLeftCell="D62" activePane="bottomRight" state="frozen"/>
      <selection pane="topRight" activeCell="B1" sqref="B1"/>
      <selection pane="bottomLeft" activeCell="A8" sqref="A8"/>
      <selection pane="bottomRight" activeCell="AH93" sqref="AH93"/>
    </sheetView>
  </sheetViews>
  <sheetFormatPr defaultColWidth="9.21875" defaultRowHeight="13.8" x14ac:dyDescent="0.25"/>
  <cols>
    <col min="1" max="1" width="5" style="6" customWidth="1"/>
    <col min="2" max="2" width="32.44140625" style="6" customWidth="1"/>
    <col min="3" max="3" width="28.77734375" style="6" customWidth="1"/>
    <col min="4" max="4" width="47" style="6" customWidth="1"/>
    <col min="5" max="5" width="10.6640625" style="6" customWidth="1"/>
    <col min="6" max="6" width="15" style="6" customWidth="1"/>
    <col min="7" max="7" width="14.44140625" style="6" customWidth="1"/>
    <col min="8" max="8" width="10.6640625" style="6" customWidth="1"/>
    <col min="9" max="13" width="5.77734375" style="6" customWidth="1"/>
    <col min="14" max="16" width="5.77734375" style="11" customWidth="1"/>
    <col min="17" max="56" width="5.77734375" style="6" customWidth="1"/>
    <col min="57" max="57" width="9.21875" style="6" customWidth="1"/>
    <col min="58" max="16384" width="9.21875" style="6"/>
  </cols>
  <sheetData>
    <row r="1" spans="1:56" ht="32.549999999999997" customHeight="1" x14ac:dyDescent="0.4">
      <c r="A1" s="5"/>
      <c r="B1" s="5"/>
      <c r="C1" s="5"/>
      <c r="D1" s="5"/>
      <c r="E1" s="260" t="str">
        <f>'2022 PROJECT'!E1:AF1</f>
        <v>ENTER DEPARTMENT NAME HERE</v>
      </c>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114"/>
      <c r="AH1" s="114"/>
      <c r="AI1" s="114"/>
      <c r="AJ1" s="114"/>
      <c r="AK1" s="114"/>
      <c r="AL1" s="114"/>
      <c r="AM1" s="114"/>
      <c r="AN1" s="114"/>
      <c r="AO1" s="114"/>
      <c r="AP1" s="114"/>
      <c r="AQ1" s="114"/>
      <c r="AR1" s="114"/>
      <c r="AS1" s="12"/>
      <c r="AT1" s="95"/>
      <c r="AU1" s="95"/>
      <c r="AV1" s="236" t="s">
        <v>58</v>
      </c>
      <c r="AW1" s="236"/>
      <c r="AX1" s="236"/>
      <c r="AY1" s="236"/>
      <c r="AZ1" s="97" t="s">
        <v>60</v>
      </c>
      <c r="BA1" s="236" t="s">
        <v>59</v>
      </c>
      <c r="BB1" s="236"/>
      <c r="BC1" s="236"/>
      <c r="BD1" s="236"/>
    </row>
    <row r="2" spans="1:56" ht="52.2" customHeight="1" x14ac:dyDescent="0.3">
      <c r="A2" s="1"/>
      <c r="B2" s="1"/>
      <c r="C2" s="1"/>
      <c r="D2" s="122" t="s">
        <v>131</v>
      </c>
      <c r="E2" s="135" t="s">
        <v>123</v>
      </c>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13"/>
      <c r="AH2" s="113"/>
      <c r="AI2" s="113"/>
      <c r="AJ2" s="113"/>
      <c r="AK2" s="113"/>
      <c r="AL2" s="113"/>
      <c r="AM2" s="113"/>
      <c r="AN2" s="113"/>
      <c r="AO2" s="113"/>
      <c r="AP2" s="113"/>
      <c r="AQ2" s="113"/>
      <c r="AR2" s="113"/>
      <c r="AS2" s="3"/>
      <c r="AT2" s="95"/>
      <c r="AU2" s="95"/>
      <c r="AV2" s="286">
        <f>'2022 PROJECT'!AV2</f>
        <v>0</v>
      </c>
      <c r="AW2" s="286"/>
      <c r="AX2" s="286"/>
      <c r="AY2" s="286"/>
      <c r="AZ2" s="98"/>
      <c r="BA2" s="277">
        <f>'2022 PROJECT'!BA2</f>
        <v>0</v>
      </c>
      <c r="BB2" s="277"/>
      <c r="BC2" s="277"/>
      <c r="BD2" s="277"/>
    </row>
    <row r="3" spans="1:56" ht="9" customHeight="1" x14ac:dyDescent="0.3">
      <c r="A3" s="2"/>
      <c r="B3" s="1"/>
      <c r="C3" s="1"/>
      <c r="D3" s="1"/>
      <c r="E3" s="1"/>
      <c r="F3" s="1"/>
      <c r="G3" s="1"/>
      <c r="H3" s="1"/>
      <c r="I3" s="1"/>
      <c r="J3" s="1"/>
      <c r="K3" s="1"/>
      <c r="L3" s="1"/>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1"/>
      <c r="BC3" s="1"/>
      <c r="BD3" s="1"/>
    </row>
    <row r="4" spans="1:56" ht="32.25" customHeight="1" x14ac:dyDescent="0.25">
      <c r="A4" s="208"/>
      <c r="B4" s="287" t="str">
        <f>'2022 PROJECT'!B4:BD4</f>
        <v>Enter Project Name Here</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row>
    <row r="5" spans="1:56" ht="24" customHeight="1" x14ac:dyDescent="0.25">
      <c r="A5" s="208"/>
      <c r="B5" s="215" t="s">
        <v>51</v>
      </c>
      <c r="C5" s="147"/>
      <c r="D5" s="147"/>
      <c r="E5" s="147"/>
      <c r="F5" s="147"/>
      <c r="G5" s="147"/>
      <c r="H5" s="147"/>
      <c r="I5" s="145" t="s">
        <v>56</v>
      </c>
      <c r="J5" s="145"/>
      <c r="K5" s="145"/>
      <c r="L5" s="145"/>
      <c r="M5" s="145"/>
      <c r="N5" s="145"/>
      <c r="O5" s="145"/>
      <c r="P5" s="145"/>
      <c r="Q5" s="145"/>
      <c r="R5" s="145"/>
      <c r="S5" s="145"/>
      <c r="T5" s="145"/>
      <c r="U5" s="145" t="s">
        <v>97</v>
      </c>
      <c r="V5" s="145"/>
      <c r="W5" s="145"/>
      <c r="X5" s="145"/>
      <c r="Y5" s="145"/>
      <c r="Z5" s="145"/>
      <c r="AA5" s="145"/>
      <c r="AB5" s="145"/>
      <c r="AC5" s="145"/>
      <c r="AD5" s="145"/>
      <c r="AE5" s="145"/>
      <c r="AF5" s="145"/>
      <c r="AG5" s="155" t="s">
        <v>40</v>
      </c>
      <c r="AH5" s="155"/>
      <c r="AI5" s="155"/>
      <c r="AJ5" s="155" t="s">
        <v>42</v>
      </c>
      <c r="AK5" s="155"/>
      <c r="AL5" s="155"/>
      <c r="AM5" s="146" t="s">
        <v>41</v>
      </c>
      <c r="AN5" s="147"/>
      <c r="AO5" s="147"/>
      <c r="AP5" s="155" t="s">
        <v>43</v>
      </c>
      <c r="AQ5" s="155"/>
      <c r="AR5" s="155"/>
      <c r="AS5" s="144" t="s">
        <v>44</v>
      </c>
      <c r="AT5" s="144"/>
      <c r="AU5" s="144"/>
      <c r="AV5" s="145" t="s">
        <v>45</v>
      </c>
      <c r="AW5" s="145"/>
      <c r="AX5" s="145"/>
      <c r="AY5" s="145" t="s">
        <v>38</v>
      </c>
      <c r="AZ5" s="145"/>
      <c r="BA5" s="145"/>
      <c r="BB5" s="213" t="s">
        <v>39</v>
      </c>
      <c r="BC5" s="144"/>
      <c r="BD5" s="214"/>
    </row>
    <row r="6" spans="1:56" ht="24" customHeight="1" x14ac:dyDescent="0.25">
      <c r="A6" s="115"/>
      <c r="B6" s="280">
        <f>'2022 PROJECT'!B6</f>
        <v>0</v>
      </c>
      <c r="C6" s="281"/>
      <c r="D6" s="281"/>
      <c r="E6" s="281"/>
      <c r="F6" s="281"/>
      <c r="G6" s="281"/>
      <c r="H6" s="282"/>
      <c r="I6" s="280">
        <f>'2022 PROJECT'!I6</f>
        <v>0</v>
      </c>
      <c r="J6" s="281"/>
      <c r="K6" s="281"/>
      <c r="L6" s="281"/>
      <c r="M6" s="281"/>
      <c r="N6" s="281"/>
      <c r="O6" s="281"/>
      <c r="P6" s="281"/>
      <c r="Q6" s="281"/>
      <c r="R6" s="281"/>
      <c r="S6" s="281"/>
      <c r="T6" s="282"/>
      <c r="U6" s="280">
        <f>'2022 PROJECT'!U6</f>
        <v>0</v>
      </c>
      <c r="V6" s="281"/>
      <c r="W6" s="281"/>
      <c r="X6" s="281"/>
      <c r="Y6" s="281"/>
      <c r="Z6" s="281"/>
      <c r="AA6" s="281"/>
      <c r="AB6" s="281"/>
      <c r="AC6" s="281"/>
      <c r="AD6" s="281"/>
      <c r="AE6" s="281"/>
      <c r="AF6" s="282"/>
      <c r="AG6" s="154">
        <f>F67</f>
        <v>0</v>
      </c>
      <c r="AH6" s="154"/>
      <c r="AI6" s="154"/>
      <c r="AJ6" s="156">
        <f>F68</f>
        <v>0</v>
      </c>
      <c r="AK6" s="156"/>
      <c r="AL6" s="156"/>
      <c r="AM6" s="154">
        <f>G67</f>
        <v>0</v>
      </c>
      <c r="AN6" s="154"/>
      <c r="AO6" s="154"/>
      <c r="AP6" s="156">
        <f>G68</f>
        <v>0</v>
      </c>
      <c r="AQ6" s="156"/>
      <c r="AR6" s="156"/>
      <c r="AS6" s="141">
        <f>G83</f>
        <v>150</v>
      </c>
      <c r="AT6" s="141"/>
      <c r="AU6" s="141"/>
      <c r="AV6" s="216">
        <f>G84</f>
        <v>165</v>
      </c>
      <c r="AW6" s="216"/>
      <c r="AX6" s="216"/>
      <c r="AY6" s="142">
        <f>MAX(I67:BD67)</f>
        <v>0.1</v>
      </c>
      <c r="AZ6" s="143"/>
      <c r="BA6" s="143"/>
      <c r="BB6" s="163">
        <f>MAX(I68:BD68)</f>
        <v>0.1</v>
      </c>
      <c r="BC6" s="164"/>
      <c r="BD6" s="165"/>
    </row>
    <row r="7" spans="1:56" ht="24" customHeight="1" x14ac:dyDescent="0.25">
      <c r="A7" s="91"/>
      <c r="B7" s="283"/>
      <c r="C7" s="284"/>
      <c r="D7" s="284"/>
      <c r="E7" s="284"/>
      <c r="F7" s="284"/>
      <c r="G7" s="284"/>
      <c r="H7" s="285"/>
      <c r="I7" s="283"/>
      <c r="J7" s="284"/>
      <c r="K7" s="284"/>
      <c r="L7" s="284"/>
      <c r="M7" s="284"/>
      <c r="N7" s="284"/>
      <c r="O7" s="284"/>
      <c r="P7" s="284"/>
      <c r="Q7" s="284"/>
      <c r="R7" s="284"/>
      <c r="S7" s="284"/>
      <c r="T7" s="285"/>
      <c r="U7" s="283"/>
      <c r="V7" s="284"/>
      <c r="W7" s="284"/>
      <c r="X7" s="284"/>
      <c r="Y7" s="284"/>
      <c r="Z7" s="284"/>
      <c r="AA7" s="284"/>
      <c r="AB7" s="284"/>
      <c r="AC7" s="284"/>
      <c r="AD7" s="284"/>
      <c r="AE7" s="284"/>
      <c r="AF7" s="285"/>
      <c r="AG7" s="157">
        <f>F69</f>
        <v>0</v>
      </c>
      <c r="AH7" s="158"/>
      <c r="AI7" s="158"/>
      <c r="AJ7" s="158"/>
      <c r="AK7" s="158"/>
      <c r="AL7" s="159"/>
      <c r="AM7" s="157" t="str">
        <f>G69</f>
        <v>-</v>
      </c>
      <c r="AN7" s="158"/>
      <c r="AO7" s="158"/>
      <c r="AP7" s="158"/>
      <c r="AQ7" s="158"/>
      <c r="AR7" s="159"/>
      <c r="AS7" s="246">
        <f>AV6-AS6</f>
        <v>15</v>
      </c>
      <c r="AT7" s="247"/>
      <c r="AU7" s="247"/>
      <c r="AV7" s="247"/>
      <c r="AW7" s="247"/>
      <c r="AX7" s="247"/>
      <c r="AY7" s="160">
        <f>BB6-AY6</f>
        <v>0</v>
      </c>
      <c r="AZ7" s="161"/>
      <c r="BA7" s="161"/>
      <c r="BB7" s="161"/>
      <c r="BC7" s="161"/>
      <c r="BD7" s="162"/>
    </row>
    <row r="8" spans="1:56" ht="15" customHeight="1" x14ac:dyDescent="0.25">
      <c r="A8" s="21"/>
      <c r="B8" s="22"/>
      <c r="C8" s="22"/>
      <c r="D8" s="22"/>
      <c r="E8" s="22"/>
      <c r="F8" s="22"/>
      <c r="G8" s="22"/>
      <c r="H8" s="22"/>
      <c r="I8" s="22"/>
      <c r="J8" s="22"/>
      <c r="K8" s="22"/>
      <c r="L8" s="23"/>
      <c r="M8" s="23"/>
      <c r="N8" s="23"/>
      <c r="O8" s="23"/>
      <c r="P8" s="23"/>
      <c r="Q8" s="23"/>
      <c r="R8" s="23"/>
      <c r="S8" s="23"/>
      <c r="T8" s="23"/>
      <c r="U8" s="23"/>
      <c r="V8" s="23"/>
      <c r="W8" s="23"/>
      <c r="X8" s="23"/>
      <c r="Y8" s="23"/>
      <c r="Z8" s="23"/>
      <c r="AA8" s="23"/>
      <c r="AB8" s="23"/>
      <c r="AC8" s="23"/>
      <c r="AD8" s="23"/>
      <c r="AE8" s="23"/>
      <c r="AF8" s="23"/>
      <c r="AG8" s="24"/>
      <c r="AH8" s="24"/>
      <c r="AI8" s="24"/>
      <c r="AJ8" s="24"/>
      <c r="AK8" s="24"/>
      <c r="AL8" s="24"/>
      <c r="AM8" s="24"/>
      <c r="AN8" s="24"/>
      <c r="AO8" s="24"/>
      <c r="AP8" s="24"/>
      <c r="AQ8" s="24"/>
      <c r="AR8" s="24"/>
      <c r="AS8" s="24"/>
      <c r="AT8" s="24"/>
      <c r="AU8" s="24"/>
      <c r="AV8" s="24"/>
      <c r="AW8" s="24"/>
      <c r="AX8" s="24"/>
      <c r="AY8" s="24"/>
      <c r="AZ8" s="24"/>
      <c r="BA8" s="24"/>
      <c r="BB8" s="24"/>
      <c r="BC8" s="24"/>
      <c r="BD8" s="24"/>
    </row>
    <row r="9" spans="1:56" ht="43.5" customHeight="1" x14ac:dyDescent="0.25">
      <c r="A9" s="206" t="s">
        <v>50</v>
      </c>
      <c r="B9" s="207"/>
      <c r="C9" s="109" t="s">
        <v>96</v>
      </c>
      <c r="D9" s="178" t="s">
        <v>6</v>
      </c>
      <c r="E9" s="179"/>
      <c r="F9" s="179"/>
      <c r="G9" s="179"/>
      <c r="H9" s="180"/>
      <c r="I9" s="179" t="s">
        <v>5</v>
      </c>
      <c r="J9" s="179"/>
      <c r="K9" s="179"/>
      <c r="L9" s="179"/>
      <c r="M9" s="179"/>
      <c r="N9" s="179"/>
      <c r="O9" s="179"/>
      <c r="P9" s="179"/>
      <c r="Q9" s="179"/>
      <c r="R9" s="230"/>
      <c r="S9" s="45" t="s">
        <v>18</v>
      </c>
      <c r="T9" s="46" t="s">
        <v>19</v>
      </c>
      <c r="U9" s="178" t="s">
        <v>35</v>
      </c>
      <c r="V9" s="179"/>
      <c r="W9" s="179"/>
      <c r="X9" s="179"/>
      <c r="Y9" s="179"/>
      <c r="Z9" s="179"/>
      <c r="AA9" s="179"/>
      <c r="AB9" s="179"/>
      <c r="AC9" s="179"/>
      <c r="AD9" s="179"/>
      <c r="AE9" s="179"/>
      <c r="AF9" s="180"/>
      <c r="AG9" s="178" t="s">
        <v>99</v>
      </c>
      <c r="AH9" s="179"/>
      <c r="AI9" s="179"/>
      <c r="AJ9" s="179"/>
      <c r="AK9" s="179"/>
      <c r="AL9" s="179"/>
      <c r="AM9" s="179"/>
      <c r="AN9" s="179"/>
      <c r="AO9" s="179"/>
      <c r="AP9" s="179"/>
      <c r="AQ9" s="179"/>
      <c r="AR9" s="180"/>
      <c r="AS9" s="179" t="s">
        <v>98</v>
      </c>
      <c r="AT9" s="179"/>
      <c r="AU9" s="179"/>
      <c r="AV9" s="179"/>
      <c r="AW9" s="179"/>
      <c r="AX9" s="179"/>
      <c r="AY9" s="179"/>
      <c r="AZ9" s="179"/>
      <c r="BA9" s="179"/>
      <c r="BB9" s="179"/>
      <c r="BC9" s="179"/>
      <c r="BD9" s="230"/>
    </row>
    <row r="10" spans="1:56" s="9" customFormat="1" ht="33" customHeight="1" x14ac:dyDescent="0.3">
      <c r="A10" s="44" t="s">
        <v>61</v>
      </c>
      <c r="B10" s="111"/>
      <c r="C10" s="112" t="s">
        <v>77</v>
      </c>
      <c r="D10" s="110" t="s">
        <v>62</v>
      </c>
      <c r="E10" s="137" t="s">
        <v>63</v>
      </c>
      <c r="F10" s="137"/>
      <c r="G10" s="137"/>
      <c r="H10" s="138"/>
      <c r="I10" s="139"/>
      <c r="J10" s="137"/>
      <c r="K10" s="137"/>
      <c r="L10" s="137"/>
      <c r="M10" s="137"/>
      <c r="N10" s="137"/>
      <c r="O10" s="137"/>
      <c r="P10" s="137"/>
      <c r="Q10" s="137"/>
      <c r="R10" s="140"/>
      <c r="S10" s="35"/>
      <c r="T10" s="35"/>
      <c r="U10" s="181"/>
      <c r="V10" s="137"/>
      <c r="W10" s="137"/>
      <c r="X10" s="137"/>
      <c r="Y10" s="137"/>
      <c r="Z10" s="137"/>
      <c r="AA10" s="137"/>
      <c r="AB10" s="137"/>
      <c r="AC10" s="137"/>
      <c r="AD10" s="137"/>
      <c r="AE10" s="137"/>
      <c r="AF10" s="138"/>
      <c r="AG10" s="181"/>
      <c r="AH10" s="137"/>
      <c r="AI10" s="137"/>
      <c r="AJ10" s="137"/>
      <c r="AK10" s="137"/>
      <c r="AL10" s="137"/>
      <c r="AM10" s="137"/>
      <c r="AN10" s="137"/>
      <c r="AO10" s="137"/>
      <c r="AP10" s="137"/>
      <c r="AQ10" s="137"/>
      <c r="AR10" s="138"/>
      <c r="AS10" s="243"/>
      <c r="AT10" s="244"/>
      <c r="AU10" s="244"/>
      <c r="AV10" s="244"/>
      <c r="AW10" s="244"/>
      <c r="AX10" s="244"/>
      <c r="AY10" s="244"/>
      <c r="AZ10" s="244"/>
      <c r="BA10" s="244"/>
      <c r="BB10" s="244"/>
      <c r="BC10" s="244"/>
      <c r="BD10" s="245"/>
    </row>
    <row r="11" spans="1:56" s="9" customFormat="1" ht="33" customHeight="1" x14ac:dyDescent="0.3">
      <c r="A11" s="44" t="s">
        <v>31</v>
      </c>
      <c r="B11" s="111"/>
      <c r="C11" s="112"/>
      <c r="D11" s="110" t="s">
        <v>64</v>
      </c>
      <c r="E11" s="137" t="s">
        <v>65</v>
      </c>
      <c r="F11" s="137"/>
      <c r="G11" s="137"/>
      <c r="H11" s="138"/>
      <c r="I11" s="139"/>
      <c r="J11" s="137"/>
      <c r="K11" s="137"/>
      <c r="L11" s="137"/>
      <c r="M11" s="137"/>
      <c r="N11" s="137"/>
      <c r="O11" s="137"/>
      <c r="P11" s="137"/>
      <c r="Q11" s="137"/>
      <c r="R11" s="140"/>
      <c r="S11" s="35"/>
      <c r="T11" s="35"/>
      <c r="U11" s="181"/>
      <c r="V11" s="137"/>
      <c r="W11" s="137"/>
      <c r="X11" s="137"/>
      <c r="Y11" s="137"/>
      <c r="Z11" s="137"/>
      <c r="AA11" s="137"/>
      <c r="AB11" s="137"/>
      <c r="AC11" s="137"/>
      <c r="AD11" s="137"/>
      <c r="AE11" s="137"/>
      <c r="AF11" s="138"/>
      <c r="AG11" s="181"/>
      <c r="AH11" s="137"/>
      <c r="AI11" s="137"/>
      <c r="AJ11" s="137"/>
      <c r="AK11" s="137"/>
      <c r="AL11" s="137"/>
      <c r="AM11" s="137"/>
      <c r="AN11" s="137"/>
      <c r="AO11" s="137"/>
      <c r="AP11" s="137"/>
      <c r="AQ11" s="137"/>
      <c r="AR11" s="138"/>
      <c r="AS11" s="243"/>
      <c r="AT11" s="244"/>
      <c r="AU11" s="244"/>
      <c r="AV11" s="244"/>
      <c r="AW11" s="244"/>
      <c r="AX11" s="244"/>
      <c r="AY11" s="244"/>
      <c r="AZ11" s="244"/>
      <c r="BA11" s="244"/>
      <c r="BB11" s="244"/>
      <c r="BC11" s="244"/>
      <c r="BD11" s="245"/>
    </row>
    <row r="12" spans="1:56" s="9" customFormat="1" ht="33" customHeight="1" x14ac:dyDescent="0.3">
      <c r="A12" s="209" t="s">
        <v>32</v>
      </c>
      <c r="B12" s="111"/>
      <c r="C12" s="112" t="s">
        <v>87</v>
      </c>
      <c r="D12" s="110" t="s">
        <v>66</v>
      </c>
      <c r="E12" s="137" t="s">
        <v>67</v>
      </c>
      <c r="F12" s="137"/>
      <c r="G12" s="137"/>
      <c r="H12" s="138"/>
      <c r="I12" s="139"/>
      <c r="J12" s="137"/>
      <c r="K12" s="137"/>
      <c r="L12" s="137"/>
      <c r="M12" s="137"/>
      <c r="N12" s="137"/>
      <c r="O12" s="137"/>
      <c r="P12" s="137"/>
      <c r="Q12" s="137"/>
      <c r="R12" s="140"/>
      <c r="S12" s="35"/>
      <c r="T12" s="35"/>
      <c r="U12" s="181"/>
      <c r="V12" s="137"/>
      <c r="W12" s="137"/>
      <c r="X12" s="137"/>
      <c r="Y12" s="137"/>
      <c r="Z12" s="137"/>
      <c r="AA12" s="137"/>
      <c r="AB12" s="137"/>
      <c r="AC12" s="137"/>
      <c r="AD12" s="137"/>
      <c r="AE12" s="137"/>
      <c r="AF12" s="138"/>
      <c r="AG12" s="181"/>
      <c r="AH12" s="137"/>
      <c r="AI12" s="137"/>
      <c r="AJ12" s="137"/>
      <c r="AK12" s="137"/>
      <c r="AL12" s="137"/>
      <c r="AM12" s="137"/>
      <c r="AN12" s="137"/>
      <c r="AO12" s="137"/>
      <c r="AP12" s="137"/>
      <c r="AQ12" s="137"/>
      <c r="AR12" s="138"/>
      <c r="AS12" s="243"/>
      <c r="AT12" s="244"/>
      <c r="AU12" s="244"/>
      <c r="AV12" s="244"/>
      <c r="AW12" s="244"/>
      <c r="AX12" s="244"/>
      <c r="AY12" s="244"/>
      <c r="AZ12" s="244"/>
      <c r="BA12" s="244"/>
      <c r="BB12" s="244"/>
      <c r="BC12" s="244"/>
      <c r="BD12" s="245"/>
    </row>
    <row r="13" spans="1:56" s="9" customFormat="1" ht="33" customHeight="1" x14ac:dyDescent="0.3">
      <c r="A13" s="209"/>
      <c r="B13" s="111"/>
      <c r="C13" s="112"/>
      <c r="D13" s="110" t="s">
        <v>82</v>
      </c>
      <c r="E13" s="137" t="s">
        <v>78</v>
      </c>
      <c r="F13" s="137"/>
      <c r="G13" s="137"/>
      <c r="H13" s="138"/>
      <c r="I13" s="139"/>
      <c r="J13" s="137"/>
      <c r="K13" s="137"/>
      <c r="L13" s="137"/>
      <c r="M13" s="137"/>
      <c r="N13" s="137"/>
      <c r="O13" s="137"/>
      <c r="P13" s="137"/>
      <c r="Q13" s="137"/>
      <c r="R13" s="140"/>
      <c r="S13" s="35"/>
      <c r="T13" s="35"/>
      <c r="U13" s="181"/>
      <c r="V13" s="137"/>
      <c r="W13" s="137"/>
      <c r="X13" s="137"/>
      <c r="Y13" s="137"/>
      <c r="Z13" s="137"/>
      <c r="AA13" s="137"/>
      <c r="AB13" s="137"/>
      <c r="AC13" s="137"/>
      <c r="AD13" s="137"/>
      <c r="AE13" s="137"/>
      <c r="AF13" s="138"/>
      <c r="AG13" s="181"/>
      <c r="AH13" s="137"/>
      <c r="AI13" s="137"/>
      <c r="AJ13" s="137"/>
      <c r="AK13" s="137"/>
      <c r="AL13" s="137"/>
      <c r="AM13" s="137"/>
      <c r="AN13" s="137"/>
      <c r="AO13" s="137"/>
      <c r="AP13" s="137"/>
      <c r="AQ13" s="137"/>
      <c r="AR13" s="138"/>
      <c r="AS13" s="243"/>
      <c r="AT13" s="244"/>
      <c r="AU13" s="244"/>
      <c r="AV13" s="244"/>
      <c r="AW13" s="244"/>
      <c r="AX13" s="244"/>
      <c r="AY13" s="244"/>
      <c r="AZ13" s="244"/>
      <c r="BA13" s="244"/>
      <c r="BB13" s="244"/>
      <c r="BC13" s="244"/>
      <c r="BD13" s="245"/>
    </row>
    <row r="14" spans="1:56" s="9" customFormat="1" ht="33" customHeight="1" x14ac:dyDescent="0.3">
      <c r="A14" s="209"/>
      <c r="B14" s="111"/>
      <c r="C14" s="112" t="s">
        <v>88</v>
      </c>
      <c r="D14" s="110" t="s">
        <v>83</v>
      </c>
      <c r="E14" s="137" t="s">
        <v>79</v>
      </c>
      <c r="F14" s="137"/>
      <c r="G14" s="137"/>
      <c r="H14" s="138"/>
      <c r="I14" s="139"/>
      <c r="J14" s="137"/>
      <c r="K14" s="137"/>
      <c r="L14" s="137"/>
      <c r="M14" s="137"/>
      <c r="N14" s="137"/>
      <c r="O14" s="137"/>
      <c r="P14" s="137"/>
      <c r="Q14" s="137"/>
      <c r="R14" s="140"/>
      <c r="S14" s="35"/>
      <c r="T14" s="35"/>
      <c r="U14" s="181"/>
      <c r="V14" s="137"/>
      <c r="W14" s="137"/>
      <c r="X14" s="137"/>
      <c r="Y14" s="137"/>
      <c r="Z14" s="137"/>
      <c r="AA14" s="137"/>
      <c r="AB14" s="137"/>
      <c r="AC14" s="137"/>
      <c r="AD14" s="137"/>
      <c r="AE14" s="137"/>
      <c r="AF14" s="138"/>
      <c r="AG14" s="181"/>
      <c r="AH14" s="137"/>
      <c r="AI14" s="137"/>
      <c r="AJ14" s="137"/>
      <c r="AK14" s="137"/>
      <c r="AL14" s="137"/>
      <c r="AM14" s="137"/>
      <c r="AN14" s="137"/>
      <c r="AO14" s="137"/>
      <c r="AP14" s="137"/>
      <c r="AQ14" s="137"/>
      <c r="AR14" s="138"/>
      <c r="AS14" s="243"/>
      <c r="AT14" s="244"/>
      <c r="AU14" s="244"/>
      <c r="AV14" s="244"/>
      <c r="AW14" s="244"/>
      <c r="AX14" s="244"/>
      <c r="AY14" s="244"/>
      <c r="AZ14" s="244"/>
      <c r="BA14" s="244"/>
      <c r="BB14" s="244"/>
      <c r="BC14" s="244"/>
      <c r="BD14" s="245"/>
    </row>
    <row r="15" spans="1:56" s="9" customFormat="1" ht="33" customHeight="1" x14ac:dyDescent="0.3">
      <c r="A15" s="209"/>
      <c r="B15" s="111"/>
      <c r="C15" s="112"/>
      <c r="D15" s="110" t="s">
        <v>84</v>
      </c>
      <c r="E15" s="137" t="s">
        <v>80</v>
      </c>
      <c r="F15" s="137"/>
      <c r="G15" s="137"/>
      <c r="H15" s="138"/>
      <c r="I15" s="139"/>
      <c r="J15" s="137"/>
      <c r="K15" s="137"/>
      <c r="L15" s="137"/>
      <c r="M15" s="137"/>
      <c r="N15" s="137"/>
      <c r="O15" s="137"/>
      <c r="P15" s="137"/>
      <c r="Q15" s="137"/>
      <c r="R15" s="140"/>
      <c r="S15" s="35"/>
      <c r="T15" s="35"/>
      <c r="U15" s="181"/>
      <c r="V15" s="137"/>
      <c r="W15" s="137"/>
      <c r="X15" s="137"/>
      <c r="Y15" s="137"/>
      <c r="Z15" s="137"/>
      <c r="AA15" s="137"/>
      <c r="AB15" s="137"/>
      <c r="AC15" s="137"/>
      <c r="AD15" s="137"/>
      <c r="AE15" s="137"/>
      <c r="AF15" s="138"/>
      <c r="AG15" s="181"/>
      <c r="AH15" s="137"/>
      <c r="AI15" s="137"/>
      <c r="AJ15" s="137"/>
      <c r="AK15" s="137"/>
      <c r="AL15" s="137"/>
      <c r="AM15" s="137"/>
      <c r="AN15" s="137"/>
      <c r="AO15" s="137"/>
      <c r="AP15" s="137"/>
      <c r="AQ15" s="137"/>
      <c r="AR15" s="138"/>
      <c r="AS15" s="243"/>
      <c r="AT15" s="244"/>
      <c r="AU15" s="244"/>
      <c r="AV15" s="244"/>
      <c r="AW15" s="244"/>
      <c r="AX15" s="244"/>
      <c r="AY15" s="244"/>
      <c r="AZ15" s="244"/>
      <c r="BA15" s="244"/>
      <c r="BB15" s="244"/>
      <c r="BC15" s="244"/>
      <c r="BD15" s="245"/>
    </row>
    <row r="16" spans="1:56" s="9" customFormat="1" ht="33" customHeight="1" x14ac:dyDescent="0.3">
      <c r="A16" s="209"/>
      <c r="B16" s="111"/>
      <c r="C16" s="112" t="s">
        <v>89</v>
      </c>
      <c r="D16" s="110" t="s">
        <v>85</v>
      </c>
      <c r="E16" s="137" t="s">
        <v>81</v>
      </c>
      <c r="F16" s="137"/>
      <c r="G16" s="137"/>
      <c r="H16" s="138"/>
      <c r="I16" s="139"/>
      <c r="J16" s="137"/>
      <c r="K16" s="137"/>
      <c r="L16" s="137"/>
      <c r="M16" s="137"/>
      <c r="N16" s="137"/>
      <c r="O16" s="137"/>
      <c r="P16" s="137"/>
      <c r="Q16" s="137"/>
      <c r="R16" s="140"/>
      <c r="S16" s="35"/>
      <c r="T16" s="35"/>
      <c r="U16" s="181"/>
      <c r="V16" s="137"/>
      <c r="W16" s="137"/>
      <c r="X16" s="137"/>
      <c r="Y16" s="137"/>
      <c r="Z16" s="137"/>
      <c r="AA16" s="137"/>
      <c r="AB16" s="137"/>
      <c r="AC16" s="137"/>
      <c r="AD16" s="137"/>
      <c r="AE16" s="137"/>
      <c r="AF16" s="138"/>
      <c r="AG16" s="181"/>
      <c r="AH16" s="137"/>
      <c r="AI16" s="137"/>
      <c r="AJ16" s="137"/>
      <c r="AK16" s="137"/>
      <c r="AL16" s="137"/>
      <c r="AM16" s="137"/>
      <c r="AN16" s="137"/>
      <c r="AO16" s="137"/>
      <c r="AP16" s="137"/>
      <c r="AQ16" s="137"/>
      <c r="AR16" s="138"/>
      <c r="AS16" s="243"/>
      <c r="AT16" s="244"/>
      <c r="AU16" s="244"/>
      <c r="AV16" s="244"/>
      <c r="AW16" s="244"/>
      <c r="AX16" s="244"/>
      <c r="AY16" s="244"/>
      <c r="AZ16" s="244"/>
      <c r="BA16" s="244"/>
      <c r="BB16" s="244"/>
      <c r="BC16" s="244"/>
      <c r="BD16" s="245"/>
    </row>
    <row r="17" spans="1:56" s="9" customFormat="1" ht="33" customHeight="1" x14ac:dyDescent="0.3">
      <c r="A17" s="210"/>
      <c r="B17" s="111"/>
      <c r="C17" s="112"/>
      <c r="D17" s="110" t="s">
        <v>86</v>
      </c>
      <c r="E17" s="137"/>
      <c r="F17" s="137"/>
      <c r="G17" s="137"/>
      <c r="H17" s="138"/>
      <c r="I17" s="139"/>
      <c r="J17" s="137"/>
      <c r="K17" s="137"/>
      <c r="L17" s="137"/>
      <c r="M17" s="137"/>
      <c r="N17" s="137"/>
      <c r="O17" s="137"/>
      <c r="P17" s="137"/>
      <c r="Q17" s="137"/>
      <c r="R17" s="140"/>
      <c r="S17" s="35"/>
      <c r="T17" s="35"/>
      <c r="U17" s="181"/>
      <c r="V17" s="137"/>
      <c r="W17" s="137"/>
      <c r="X17" s="137"/>
      <c r="Y17" s="137"/>
      <c r="Z17" s="137"/>
      <c r="AA17" s="137"/>
      <c r="AB17" s="137"/>
      <c r="AC17" s="137"/>
      <c r="AD17" s="137"/>
      <c r="AE17" s="137"/>
      <c r="AF17" s="138"/>
      <c r="AG17" s="181"/>
      <c r="AH17" s="137"/>
      <c r="AI17" s="137"/>
      <c r="AJ17" s="137"/>
      <c r="AK17" s="137"/>
      <c r="AL17" s="137"/>
      <c r="AM17" s="137"/>
      <c r="AN17" s="137"/>
      <c r="AO17" s="137"/>
      <c r="AP17" s="137"/>
      <c r="AQ17" s="137"/>
      <c r="AR17" s="138"/>
      <c r="AS17" s="243"/>
      <c r="AT17" s="244"/>
      <c r="AU17" s="244"/>
      <c r="AV17" s="244"/>
      <c r="AW17" s="244"/>
      <c r="AX17" s="244"/>
      <c r="AY17" s="244"/>
      <c r="AZ17" s="244"/>
      <c r="BA17" s="244"/>
      <c r="BB17" s="244"/>
      <c r="BC17" s="244"/>
      <c r="BD17" s="245"/>
    </row>
    <row r="18" spans="1:56" s="9" customFormat="1" ht="17.25" customHeight="1" x14ac:dyDescent="0.3"/>
    <row r="19" spans="1:56" s="9" customFormat="1" ht="18" customHeight="1" x14ac:dyDescent="0.3">
      <c r="A19" s="194" t="s">
        <v>73</v>
      </c>
      <c r="B19" s="191" t="s">
        <v>130</v>
      </c>
      <c r="C19" s="194" t="s">
        <v>129</v>
      </c>
      <c r="D19" s="191"/>
      <c r="E19" s="197" t="s">
        <v>10</v>
      </c>
      <c r="F19" s="197" t="s">
        <v>2</v>
      </c>
      <c r="G19" s="197" t="s">
        <v>3</v>
      </c>
      <c r="H19" s="197" t="s">
        <v>46</v>
      </c>
      <c r="I19" s="182" t="s">
        <v>118</v>
      </c>
      <c r="J19" s="183"/>
      <c r="K19" s="183"/>
      <c r="L19" s="183"/>
      <c r="M19" s="183"/>
      <c r="N19" s="183"/>
      <c r="O19" s="183"/>
      <c r="P19" s="183"/>
      <c r="Q19" s="183"/>
      <c r="R19" s="183"/>
      <c r="S19" s="183"/>
      <c r="T19" s="184"/>
      <c r="U19" s="185" t="s">
        <v>119</v>
      </c>
      <c r="V19" s="186"/>
      <c r="W19" s="186"/>
      <c r="X19" s="186"/>
      <c r="Y19" s="186"/>
      <c r="Z19" s="186"/>
      <c r="AA19" s="186"/>
      <c r="AB19" s="186"/>
      <c r="AC19" s="186"/>
      <c r="AD19" s="186"/>
      <c r="AE19" s="186"/>
      <c r="AF19" s="187"/>
      <c r="AG19" s="237" t="s">
        <v>120</v>
      </c>
      <c r="AH19" s="238"/>
      <c r="AI19" s="238"/>
      <c r="AJ19" s="238"/>
      <c r="AK19" s="238"/>
      <c r="AL19" s="238"/>
      <c r="AM19" s="238"/>
      <c r="AN19" s="238"/>
      <c r="AO19" s="238"/>
      <c r="AP19" s="238"/>
      <c r="AQ19" s="238"/>
      <c r="AR19" s="239"/>
      <c r="AS19" s="240" t="s">
        <v>121</v>
      </c>
      <c r="AT19" s="241"/>
      <c r="AU19" s="241"/>
      <c r="AV19" s="241"/>
      <c r="AW19" s="241"/>
      <c r="AX19" s="241"/>
      <c r="AY19" s="241"/>
      <c r="AZ19" s="241"/>
      <c r="BA19" s="241"/>
      <c r="BB19" s="241"/>
      <c r="BC19" s="241"/>
      <c r="BD19" s="242"/>
    </row>
    <row r="20" spans="1:56" s="9" customFormat="1" ht="18" customHeight="1" x14ac:dyDescent="0.3">
      <c r="A20" s="195"/>
      <c r="B20" s="192"/>
      <c r="C20" s="195"/>
      <c r="D20" s="192"/>
      <c r="E20" s="231"/>
      <c r="F20" s="231"/>
      <c r="G20" s="231"/>
      <c r="H20" s="231"/>
      <c r="I20" s="182" t="s">
        <v>104</v>
      </c>
      <c r="J20" s="183"/>
      <c r="K20" s="183"/>
      <c r="L20" s="184"/>
      <c r="M20" s="182" t="s">
        <v>105</v>
      </c>
      <c r="N20" s="183"/>
      <c r="O20" s="183"/>
      <c r="P20" s="184"/>
      <c r="Q20" s="182" t="s">
        <v>106</v>
      </c>
      <c r="R20" s="183"/>
      <c r="S20" s="183"/>
      <c r="T20" s="184"/>
      <c r="U20" s="185" t="s">
        <v>107</v>
      </c>
      <c r="V20" s="186"/>
      <c r="W20" s="186"/>
      <c r="X20" s="187"/>
      <c r="Y20" s="185" t="s">
        <v>108</v>
      </c>
      <c r="Z20" s="186"/>
      <c r="AA20" s="186"/>
      <c r="AB20" s="187"/>
      <c r="AC20" s="185" t="s">
        <v>109</v>
      </c>
      <c r="AD20" s="186"/>
      <c r="AE20" s="186"/>
      <c r="AF20" s="187"/>
      <c r="AG20" s="237" t="s">
        <v>110</v>
      </c>
      <c r="AH20" s="238"/>
      <c r="AI20" s="238"/>
      <c r="AJ20" s="239"/>
      <c r="AK20" s="237" t="s">
        <v>111</v>
      </c>
      <c r="AL20" s="238"/>
      <c r="AM20" s="238"/>
      <c r="AN20" s="239"/>
      <c r="AO20" s="237" t="s">
        <v>112</v>
      </c>
      <c r="AP20" s="238"/>
      <c r="AQ20" s="238"/>
      <c r="AR20" s="239"/>
      <c r="AS20" s="240" t="s">
        <v>113</v>
      </c>
      <c r="AT20" s="241"/>
      <c r="AU20" s="241"/>
      <c r="AV20" s="242"/>
      <c r="AW20" s="240" t="s">
        <v>114</v>
      </c>
      <c r="AX20" s="241"/>
      <c r="AY20" s="241"/>
      <c r="AZ20" s="242"/>
      <c r="BA20" s="240" t="s">
        <v>115</v>
      </c>
      <c r="BB20" s="241"/>
      <c r="BC20" s="241"/>
      <c r="BD20" s="242"/>
    </row>
    <row r="21" spans="1:56" s="9" customFormat="1" ht="18" customHeight="1" x14ac:dyDescent="0.3">
      <c r="A21" s="196"/>
      <c r="B21" s="193"/>
      <c r="C21" s="196"/>
      <c r="D21" s="193"/>
      <c r="E21" s="198"/>
      <c r="F21" s="198"/>
      <c r="G21" s="198"/>
      <c r="H21" s="198"/>
      <c r="I21" s="51">
        <v>1</v>
      </c>
      <c r="J21" s="51">
        <v>2</v>
      </c>
      <c r="K21" s="51">
        <v>3</v>
      </c>
      <c r="L21" s="51">
        <v>4</v>
      </c>
      <c r="M21" s="51">
        <v>5</v>
      </c>
      <c r="N21" s="51">
        <v>6</v>
      </c>
      <c r="O21" s="51">
        <v>7</v>
      </c>
      <c r="P21" s="51">
        <v>8</v>
      </c>
      <c r="Q21" s="51">
        <v>9</v>
      </c>
      <c r="R21" s="51">
        <v>10</v>
      </c>
      <c r="S21" s="51">
        <v>11</v>
      </c>
      <c r="T21" s="51">
        <v>12</v>
      </c>
      <c r="U21" s="52">
        <v>13</v>
      </c>
      <c r="V21" s="52">
        <v>14</v>
      </c>
      <c r="W21" s="52">
        <v>15</v>
      </c>
      <c r="X21" s="52">
        <v>16</v>
      </c>
      <c r="Y21" s="52">
        <v>17</v>
      </c>
      <c r="Z21" s="52">
        <v>18</v>
      </c>
      <c r="AA21" s="52">
        <v>19</v>
      </c>
      <c r="AB21" s="52">
        <v>20</v>
      </c>
      <c r="AC21" s="52">
        <v>21</v>
      </c>
      <c r="AD21" s="52">
        <v>22</v>
      </c>
      <c r="AE21" s="52">
        <v>23</v>
      </c>
      <c r="AF21" s="52">
        <v>24</v>
      </c>
      <c r="AG21" s="53">
        <v>25</v>
      </c>
      <c r="AH21" s="53">
        <v>26</v>
      </c>
      <c r="AI21" s="53">
        <v>27</v>
      </c>
      <c r="AJ21" s="53">
        <v>28</v>
      </c>
      <c r="AK21" s="53">
        <v>29</v>
      </c>
      <c r="AL21" s="53">
        <v>30</v>
      </c>
      <c r="AM21" s="53">
        <v>31</v>
      </c>
      <c r="AN21" s="53">
        <v>32</v>
      </c>
      <c r="AO21" s="53">
        <v>33</v>
      </c>
      <c r="AP21" s="53">
        <v>34</v>
      </c>
      <c r="AQ21" s="53">
        <v>35</v>
      </c>
      <c r="AR21" s="53">
        <v>36</v>
      </c>
      <c r="AS21" s="116">
        <v>37</v>
      </c>
      <c r="AT21" s="116">
        <v>38</v>
      </c>
      <c r="AU21" s="116">
        <v>39</v>
      </c>
      <c r="AV21" s="116">
        <v>40</v>
      </c>
      <c r="AW21" s="116">
        <v>41</v>
      </c>
      <c r="AX21" s="116">
        <v>42</v>
      </c>
      <c r="AY21" s="116">
        <v>43</v>
      </c>
      <c r="AZ21" s="116">
        <v>44</v>
      </c>
      <c r="BA21" s="116">
        <v>45</v>
      </c>
      <c r="BB21" s="116">
        <v>46</v>
      </c>
      <c r="BC21" s="116">
        <v>47</v>
      </c>
      <c r="BD21" s="116">
        <v>48</v>
      </c>
    </row>
    <row r="22" spans="1:56" s="9" customFormat="1" ht="18" customHeight="1" x14ac:dyDescent="0.3">
      <c r="A22" s="170" t="s">
        <v>68</v>
      </c>
      <c r="B22" s="173" t="s">
        <v>128</v>
      </c>
      <c r="C22" s="166"/>
      <c r="D22" s="167"/>
      <c r="E22" s="188">
        <v>0.1</v>
      </c>
      <c r="F22" s="103"/>
      <c r="G22" s="103"/>
      <c r="H22" s="54" t="s">
        <v>4</v>
      </c>
      <c r="I22" s="86"/>
      <c r="J22" s="86">
        <v>0.05</v>
      </c>
      <c r="K22" s="86">
        <v>0.06</v>
      </c>
      <c r="L22" s="86">
        <v>7.0000000000000007E-2</v>
      </c>
      <c r="M22" s="86">
        <v>0.08</v>
      </c>
      <c r="N22" s="86">
        <v>0.09</v>
      </c>
      <c r="O22" s="86">
        <v>0.1</v>
      </c>
      <c r="P22" s="86">
        <v>0.11</v>
      </c>
      <c r="Q22" s="86">
        <v>0.12</v>
      </c>
      <c r="R22" s="86">
        <v>0.13</v>
      </c>
      <c r="S22" s="86">
        <v>0.14000000000000001</v>
      </c>
      <c r="T22" s="86">
        <v>0.15</v>
      </c>
      <c r="U22" s="87">
        <v>0.16</v>
      </c>
      <c r="V22" s="86">
        <v>0.17</v>
      </c>
      <c r="W22" s="86">
        <v>0.18</v>
      </c>
      <c r="X22" s="86">
        <v>0.2</v>
      </c>
      <c r="Y22" s="86">
        <v>0.22</v>
      </c>
      <c r="Z22" s="86">
        <v>0.23</v>
      </c>
      <c r="AA22" s="86">
        <v>0.25</v>
      </c>
      <c r="AB22" s="86">
        <v>0.28000000000000003</v>
      </c>
      <c r="AC22" s="86">
        <v>0.3</v>
      </c>
      <c r="AD22" s="86">
        <v>0.31</v>
      </c>
      <c r="AE22" s="86">
        <v>0.33</v>
      </c>
      <c r="AF22" s="88">
        <v>0.34</v>
      </c>
      <c r="AG22" s="86">
        <v>0.35</v>
      </c>
      <c r="AH22" s="86">
        <v>0.36</v>
      </c>
      <c r="AI22" s="86">
        <v>0.37</v>
      </c>
      <c r="AJ22" s="86">
        <v>0.38</v>
      </c>
      <c r="AK22" s="86">
        <v>0.4</v>
      </c>
      <c r="AL22" s="86">
        <v>0.45</v>
      </c>
      <c r="AM22" s="86">
        <v>0.5</v>
      </c>
      <c r="AN22" s="86">
        <v>0.55000000000000004</v>
      </c>
      <c r="AO22" s="86">
        <v>0.57999999999999996</v>
      </c>
      <c r="AP22" s="86">
        <v>0.59</v>
      </c>
      <c r="AQ22" s="86">
        <v>0.6</v>
      </c>
      <c r="AR22" s="86">
        <v>0.61</v>
      </c>
      <c r="AS22" s="87">
        <v>0.62</v>
      </c>
      <c r="AT22" s="86">
        <v>0.65</v>
      </c>
      <c r="AU22" s="86">
        <v>0.66</v>
      </c>
      <c r="AV22" s="86">
        <v>0.7</v>
      </c>
      <c r="AW22" s="86">
        <v>0.75</v>
      </c>
      <c r="AX22" s="86">
        <v>0.78</v>
      </c>
      <c r="AY22" s="86">
        <v>0.79</v>
      </c>
      <c r="AZ22" s="86">
        <v>0.8</v>
      </c>
      <c r="BA22" s="86">
        <v>0.85</v>
      </c>
      <c r="BB22" s="86">
        <v>0.9</v>
      </c>
      <c r="BC22" s="86">
        <v>0.95</v>
      </c>
      <c r="BD22" s="88">
        <v>1</v>
      </c>
    </row>
    <row r="23" spans="1:56" s="9" customFormat="1" ht="18" customHeight="1" x14ac:dyDescent="0.3">
      <c r="A23" s="171"/>
      <c r="B23" s="174"/>
      <c r="C23" s="176"/>
      <c r="D23" s="177"/>
      <c r="E23" s="189"/>
      <c r="F23" s="104"/>
      <c r="G23" s="104"/>
      <c r="H23" s="55" t="s">
        <v>1</v>
      </c>
      <c r="I23" s="28"/>
      <c r="J23" s="29"/>
      <c r="K23" s="29"/>
      <c r="L23" s="29">
        <v>0.09</v>
      </c>
      <c r="M23" s="29">
        <v>0.1</v>
      </c>
      <c r="N23" s="29">
        <v>0.11</v>
      </c>
      <c r="O23" s="29">
        <v>0.12</v>
      </c>
      <c r="P23" s="29">
        <v>0.13</v>
      </c>
      <c r="Q23" s="29">
        <v>0.14000000000000001</v>
      </c>
      <c r="R23" s="29">
        <v>0.15</v>
      </c>
      <c r="S23" s="29">
        <v>0.16</v>
      </c>
      <c r="T23" s="29">
        <v>0.17</v>
      </c>
      <c r="U23" s="28">
        <v>0.18</v>
      </c>
      <c r="V23" s="29">
        <v>0.2</v>
      </c>
      <c r="W23" s="29">
        <v>0.22</v>
      </c>
      <c r="X23" s="29">
        <v>0.23</v>
      </c>
      <c r="Y23" s="29">
        <v>0.25</v>
      </c>
      <c r="Z23" s="29">
        <v>0.28000000000000003</v>
      </c>
      <c r="AA23" s="29">
        <v>0.3</v>
      </c>
      <c r="AB23" s="29">
        <v>0.31</v>
      </c>
      <c r="AC23" s="29">
        <v>0.33</v>
      </c>
      <c r="AD23" s="29">
        <v>0.34</v>
      </c>
      <c r="AE23" s="29">
        <v>0.35</v>
      </c>
      <c r="AF23" s="30">
        <v>0.36</v>
      </c>
      <c r="AG23" s="29">
        <v>0.37</v>
      </c>
      <c r="AH23" s="29">
        <v>0.38</v>
      </c>
      <c r="AI23" s="29">
        <v>0.4</v>
      </c>
      <c r="AJ23" s="29">
        <v>0.45</v>
      </c>
      <c r="AK23" s="29">
        <v>0.5</v>
      </c>
      <c r="AL23" s="29">
        <v>0.55000000000000004</v>
      </c>
      <c r="AM23" s="29">
        <v>0.57999999999999996</v>
      </c>
      <c r="AN23" s="29">
        <v>0.59</v>
      </c>
      <c r="AO23" s="29">
        <v>0.6</v>
      </c>
      <c r="AP23" s="29">
        <v>0.61</v>
      </c>
      <c r="AQ23" s="29">
        <v>0.62</v>
      </c>
      <c r="AR23" s="29">
        <v>0.65</v>
      </c>
      <c r="AS23" s="28">
        <v>0.66</v>
      </c>
      <c r="AT23" s="29">
        <v>0.7</v>
      </c>
      <c r="AU23" s="29">
        <v>0.75</v>
      </c>
      <c r="AV23" s="29">
        <v>0.78</v>
      </c>
      <c r="AW23" s="29">
        <v>0.8</v>
      </c>
      <c r="AX23" s="29">
        <v>0.82</v>
      </c>
      <c r="AY23" s="29">
        <v>0.85</v>
      </c>
      <c r="AZ23" s="29">
        <v>0.86</v>
      </c>
      <c r="BA23" s="29">
        <v>0.89</v>
      </c>
      <c r="BB23" s="29">
        <v>1</v>
      </c>
      <c r="BC23" s="29"/>
      <c r="BD23" s="30"/>
    </row>
    <row r="24" spans="1:56" s="9" customFormat="1" ht="18" customHeight="1" x14ac:dyDescent="0.3">
      <c r="A24" s="172"/>
      <c r="B24" s="175"/>
      <c r="C24" s="168"/>
      <c r="D24" s="169"/>
      <c r="E24" s="190"/>
      <c r="F24" s="56" t="str">
        <f>(IF(OR(F23="",F22=""),"-",F23-F22))</f>
        <v>-</v>
      </c>
      <c r="G24" s="56" t="str">
        <f>(IF(OR(G23="",G22=""),"-",G23-G22))</f>
        <v>-</v>
      </c>
      <c r="H24" s="57" t="s">
        <v>9</v>
      </c>
      <c r="I24" s="32" t="str">
        <f>IF(AND(I22="",I23&gt;0),(IF((SUM($I22:I22)&gt;0),I23-1,I23-I22)),(IF(I22="","-",(IF(AND(I22&gt;0,I23="",MAX(H23:$I23)&gt;0),"-",(IF(AND(I22&gt;0,I23="",MAX(H23:$I23)=0),"-",I23-I22)))))))</f>
        <v>-</v>
      </c>
      <c r="J24" s="32" t="str">
        <f>IF(AND(J22="",J23&gt;0),(IF((SUM($I22:J22)&gt;0),J23-1,J23-J22)),(IF(J22="","-",(IF(AND(J22&gt;0,J23="",MAX(I23:$I23)&gt;0),"-",(IF(AND(J22&gt;0,J23="",MAX(I23:$I23)=0),"-",J23-J22)))))))</f>
        <v>-</v>
      </c>
      <c r="K24" s="32" t="str">
        <f>IF(AND(K22="",K23&gt;0),(IF((SUM($I22:K22)&gt;0),K23-1,K23-K22)),(IF(K22="","-",(IF(AND(K22&gt;0,K23="",MAX($I23:J23)&gt;0),"-",(IF(AND(K22&gt;0,K23="",MAX($I23:J23)=0),"-",K23-K22)))))))</f>
        <v>-</v>
      </c>
      <c r="L24" s="32">
        <f>IF(AND(L22="",L23&gt;0),(IF((SUM($I22:L22)&gt;0),L23-1,L23-L22)),(IF(L22="","-",(IF(AND(L22&gt;0,L23="",MAX($I23:K23)&gt;0),"-",(IF(AND(L22&gt;0,L23="",MAX($I23:K23)=0),"-",L23-L22)))))))</f>
        <v>1.999999999999999E-2</v>
      </c>
      <c r="M24" s="32">
        <f>IF(AND(M22="",M23&gt;0),(IF((SUM($I22:M22)&gt;0),M23-1,M23-M22)),(IF(M22="","-",(IF(AND(M22&gt;0,M23="",MAX($I23:L23)&gt;0),"-",(IF(AND(M22&gt;0,M23="",MAX($I23:L23)=0),"-",M23-M22)))))))</f>
        <v>2.0000000000000004E-2</v>
      </c>
      <c r="N24" s="32">
        <f>IF(AND(N22="",N23&gt;0),(IF((SUM($I22:N22)&gt;0),N23-1,N23-N22)),(IF(N22="","-",(IF(AND(N22&gt;0,N23="",MAX($I23:M23)&gt;0),"-",(IF(AND(N22&gt;0,N23="",MAX($I23:M23)=0),"-",N23-N22)))))))</f>
        <v>2.0000000000000004E-2</v>
      </c>
      <c r="O24" s="32">
        <f>IF(AND(O22="",O23&gt;0),(IF((SUM($I22:O22)&gt;0),O23-1,O23-O22)),(IF(O22="","-",(IF(AND(O22&gt;0,O23="",MAX($I23:N23)&gt;0),"-",(IF(AND(O22&gt;0,O23="",MAX($I23:N23)=0),"-",O23-O22)))))))</f>
        <v>1.999999999999999E-2</v>
      </c>
      <c r="P24" s="32">
        <f>IF(AND(P22="",P23&gt;0),(IF((SUM($I22:P22)&gt;0),P23-1,P23-P22)),(IF(P22="","-",(IF(AND(P22&gt;0,P23="",MAX($I23:O23)&gt;0),"-",(IF(AND(P22&gt;0,P23="",MAX($I23:O23)=0),"-",P23-P22)))))))</f>
        <v>2.0000000000000004E-2</v>
      </c>
      <c r="Q24" s="32">
        <f>IF(AND(Q22="",Q23&gt;0),(IF((SUM($I22:Q22)&gt;0),Q23-1,Q23-Q22)),(IF(Q22="","-",(IF(AND(Q22&gt;0,Q23="",MAX($I23:P23)&gt;0),"-",(IF(AND(Q22&gt;0,Q23="",MAX($I23:P23)=0),"-",Q23-Q22)))))))</f>
        <v>2.0000000000000018E-2</v>
      </c>
      <c r="R24" s="32">
        <f>IF(AND(R22="",R23&gt;0),(IF((SUM($I22:R22)&gt;0),R23-1,R23-R22)),(IF(R22="","-",(IF(AND(R22&gt;0,R23="",MAX($I23:Q23)&gt;0),"-",(IF(AND(R22&gt;0,R23="",MAX($I23:Q23)=0),"-",R23-R22)))))))</f>
        <v>1.999999999999999E-2</v>
      </c>
      <c r="S24" s="32">
        <f>IF(AND(S22="",S23&gt;0),(IF((SUM($I22:S22)&gt;0),S23-1,S23-S22)),(IF(S22="","-",(IF(AND(S22&gt;0,S23="",MAX($I23:R23)&gt;0),"-",(IF(AND(S22&gt;0,S23="",MAX($I23:R23)=0),"-",S23-S22)))))))</f>
        <v>1.999999999999999E-2</v>
      </c>
      <c r="T24" s="117">
        <f>IF(AND(T22="",T23&gt;0),(IF((SUM($I22:T22)&gt;0),T23-1,T23-T22)),(IF(T22="","-",(IF(AND(T22&gt;0,T23="",MAX($I23:S23)&gt;0),"-",(IF(AND(T22&gt;0,T23="",MAX($I23:S23)=0),"-",T23-T22)))))))</f>
        <v>2.0000000000000018E-2</v>
      </c>
      <c r="U24" s="118">
        <f>IF(AND(U22="",U23&gt;0),(IF((SUM($I22:U22)&gt;0),U23-1,U23-U22)),(IF(U22="","-",(IF(AND(U22&gt;0,U23="",MAX($I23:T23)&gt;0),"-",(IF(AND(U22&gt;0,U23="",MAX($I23:T23)=0),"-",U23-U22)))))))</f>
        <v>1.999999999999999E-2</v>
      </c>
      <c r="V24" s="32">
        <f>IF(AND(V22="",V23&gt;0),(IF((SUM($I22:V22)&gt;0),V23-1,V23-V22)),(IF(V22="","-",(IF(AND(V22&gt;0,V23="",MAX($I23:U23)&gt;0),"-",(IF(AND(V22&gt;0,V23="",MAX($I23:U23)=0),"-",V23-V22)))))))</f>
        <v>0.03</v>
      </c>
      <c r="W24" s="32">
        <f>IF(AND(W22="",W23&gt;0),(IF((SUM($I22:W22)&gt;0),W23-1,W23-W22)),(IF(W22="","-",(IF(AND(W22&gt;0,W23="",MAX($I23:V23)&gt;0),"-",(IF(AND(W22&gt;0,W23="",MAX($I23:V23)=0),"-",W23-W22)))))))</f>
        <v>4.0000000000000008E-2</v>
      </c>
      <c r="X24" s="32">
        <f>IF(AND(X22="",X23&gt;0),(IF((SUM($I22:X22)&gt;0),X23-1,X23-X22)),(IF(X22="","-",(IF(AND(X22&gt;0,X23="",MAX($I23:W23)&gt;0),"-",(IF(AND(X22&gt;0,X23="",MAX($I23:W23)=0),"-",X23-X22)))))))</f>
        <v>0.03</v>
      </c>
      <c r="Y24" s="32">
        <f>IF(AND(Y22="",Y23&gt;0),(IF((SUM($I22:Y22)&gt;0),Y23-1,Y23-Y22)),(IF(Y22="","-",(IF(AND(Y22&gt;0,Y23="",MAX($I23:X23)&gt;0),"-",(IF(AND(Y22&gt;0,Y23="",MAX($I23:X23)=0),"-",Y23-Y22)))))))</f>
        <v>0.03</v>
      </c>
      <c r="Z24" s="32">
        <f>IF(AND(Z22="",Z23&gt;0),(IF((SUM($I22:Z22)&gt;0),Z23-1,Z23-Z22)),(IF(Z22="","-",(IF(AND(Z22&gt;0,Z23="",MAX($I23:Y23)&gt;0),"-",(IF(AND(Z22&gt;0,Z23="",MAX($I23:Y23)=0),"-",Z23-Z22)))))))</f>
        <v>5.0000000000000017E-2</v>
      </c>
      <c r="AA24" s="32">
        <f>IF(AND(AA22="",AA23&gt;0),(IF((SUM($I22:AA22)&gt;0),AA23-1,AA23-AA22)),(IF(AA22="","-",(IF(AND(AA22&gt;0,AA23="",MAX($I23:Z23)&gt;0),"-",(IF(AND(AA22&gt;0,AA23="",MAX($I23:Z23)=0),"-",AA23-AA22)))))))</f>
        <v>4.9999999999999989E-2</v>
      </c>
      <c r="AB24" s="32">
        <f>IF(AND(AB22="",AB23&gt;0),(IF((SUM($I22:AB22)&gt;0),AB23-1,AB23-AB22)),(IF(AB22="","-",(IF(AND(AB22&gt;0,AB23="",MAX($I23:AA23)&gt;0),"-",(IF(AND(AB22&gt;0,AB23="",MAX($I23:AA23)=0),"-",AB23-AB22)))))))</f>
        <v>2.9999999999999971E-2</v>
      </c>
      <c r="AC24" s="32">
        <f>IF(AND(AC22="",AC23&gt;0),(IF((SUM($I22:AC22)&gt;0),AC23-1,AC23-AC22)),(IF(AC22="","-",(IF(AND(AC22&gt;0,AC23="",MAX($I23:AB23)&gt;0),"-",(IF(AND(AC22&gt;0,AC23="",MAX($I23:AB23)=0),"-",AC23-AC22)))))))</f>
        <v>3.0000000000000027E-2</v>
      </c>
      <c r="AD24" s="32">
        <f>IF(AND(AD22="",AD23&gt;0),(IF((SUM($I22:AD22)&gt;0),AD23-1,AD23-AD22)),(IF(AD22="","-",(IF(AND(AD22&gt;0,AD23="",MAX($I23:AC23)&gt;0),"-",(IF(AND(AD22&gt;0,AD23="",MAX($I23:AC23)=0),"-",AD23-AD22)))))))</f>
        <v>3.0000000000000027E-2</v>
      </c>
      <c r="AE24" s="32">
        <f>IF(AND(AE22="",AE23&gt;0),(IF((SUM($I22:AE22)&gt;0),AE23-1,AE23-AE22)),(IF(AE22="","-",(IF(AND(AE22&gt;0,AE23="",MAX($I23:AD23)&gt;0),"-",(IF(AND(AE22&gt;0,AE23="",MAX($I23:AD23)=0),"-",AE23-AE22)))))))</f>
        <v>1.9999999999999962E-2</v>
      </c>
      <c r="AF24" s="34">
        <f>IF(AND(AF22="",AF23&gt;0),(IF((SUM($I22:AF22)&gt;0),AF23-1,AF23-AF22)),(IF(AF22="","-",(IF(AND(AF22&gt;0,AF23="",MAX($I23:AE23)&gt;0),"-",(IF(AND(AF22&gt;0,AF23="",MAX($I23:AE23)=0),"-",AF23-AF22)))))))</f>
        <v>1.9999999999999962E-2</v>
      </c>
      <c r="AG24" s="32">
        <f>IF(AND(AG22="",AG23&gt;0),(IF((SUM($I22:AG22)&gt;0),AG23-1,AG23-AG22)),(IF(AG22="","-",(IF(AND(AG22&gt;0,AG23="",MAX($I23:AF23)&gt;0),"-",(IF(AND(AG22&gt;0,AG23="",MAX($I23:AF23)=0),"-",AG23-AG22)))))))</f>
        <v>2.0000000000000018E-2</v>
      </c>
      <c r="AH24" s="32">
        <f>IF(AND(AH22="",AH23&gt;0),(IF((SUM($I22:AH22)&gt;0),AH23-1,AH23-AH22)),(IF(AH22="","-",(IF(AND(AH22&gt;0,AH23="",MAX($I23:AG23)&gt;0),"-",(IF(AND(AH22&gt;0,AH23="",MAX($I23:AG23)=0),"-",AH23-AH22)))))))</f>
        <v>2.0000000000000018E-2</v>
      </c>
      <c r="AI24" s="32">
        <f>IF(AND(AI22="",AI23&gt;0),(IF((SUM($I22:AI22)&gt;0),AI23-1,AI23-AI22)),(IF(AI22="","-",(IF(AND(AI22&gt;0,AI23="",MAX($I23:AH23)&gt;0),"-",(IF(AND(AI22&gt;0,AI23="",MAX($I23:AH23)=0),"-",AI23-AI22)))))))</f>
        <v>3.0000000000000027E-2</v>
      </c>
      <c r="AJ24" s="32">
        <f>IF(AND(AJ22="",AJ23&gt;0),(IF((SUM($I22:AJ22)&gt;0),AJ23-1,AJ23-AJ22)),(IF(AJ22="","-",(IF(AND(AJ22&gt;0,AJ23="",MAX($I23:AI23)&gt;0),"-",(IF(AND(AJ22&gt;0,AJ23="",MAX($I23:AI23)=0),"-",AJ23-AJ22)))))))</f>
        <v>7.0000000000000007E-2</v>
      </c>
      <c r="AK24" s="32">
        <f>IF(AND(AK22="",AK23&gt;0),(IF((SUM($I22:AK22)&gt;0),AK23-1,AK23-AK22)),(IF(AK22="","-",(IF(AND(AK22&gt;0,AK23="",MAX($I23:AJ23)&gt;0),"-",(IF(AND(AK22&gt;0,AK23="",MAX($I23:AJ23)=0),"-",AK23-AK22)))))))</f>
        <v>9.9999999999999978E-2</v>
      </c>
      <c r="AL24" s="32">
        <f>IF(AND(AL22="",AL23&gt;0),(IF((SUM($I22:AL22)&gt;0),AL23-1,AL23-AL22)),(IF(AL22="","-",(IF(AND(AL22&gt;0,AL23="",MAX($I23:AK23)&gt;0),"-",(IF(AND(AL22&gt;0,AL23="",MAX($I23:AK23)=0),"-",AL23-AL22)))))))</f>
        <v>0.10000000000000003</v>
      </c>
      <c r="AM24" s="32">
        <f>IF(AND(AM22="",AM23&gt;0),(IF((SUM($I22:AM22)&gt;0),AM23-1,AM23-AM22)),(IF(AM22="","-",(IF(AND(AM22&gt;0,AM23="",MAX($I23:AL23)&gt;0),"-",(IF(AND(AM22&gt;0,AM23="",MAX($I23:AL23)=0),"-",AM23-AM22)))))))</f>
        <v>7.999999999999996E-2</v>
      </c>
      <c r="AN24" s="32">
        <f>IF(AND(AN22="",AN23&gt;0),(IF((SUM($I22:AN22)&gt;0),AN23-1,AN23-AN22)),(IF(AN22="","-",(IF(AND(AN22&gt;0,AN23="",MAX($I23:AM23)&gt;0),"-",(IF(AND(AN22&gt;0,AN23="",MAX($I23:AM23)=0),"-",AN23-AN22)))))))</f>
        <v>3.9999999999999925E-2</v>
      </c>
      <c r="AO24" s="32">
        <f>IF(AND(AO22="",AO23&gt;0),(IF((SUM($I22:AO22)&gt;0),AO23-1,AO23-AO22)),(IF(AO22="","-",(IF(AND(AO22&gt;0,AO23="",MAX($I23:AN23)&gt;0),"-",(IF(AND(AO22&gt;0,AO23="",MAX($I23:AN23)=0),"-",AO23-AO22)))))))</f>
        <v>2.0000000000000018E-2</v>
      </c>
      <c r="AP24" s="32">
        <f>IF(AND(AP22="",AP23&gt;0),(IF((SUM($I22:AP22)&gt;0),AP23-1,AP23-AP22)),(IF(AP22="","-",(IF(AND(AP22&gt;0,AP23="",MAX($I23:AO23)&gt;0),"-",(IF(AND(AP22&gt;0,AP23="",MAX($I23:AO23)=0),"-",AP23-AP22)))))))</f>
        <v>2.0000000000000018E-2</v>
      </c>
      <c r="AQ24" s="32">
        <f>IF(AND(AQ22="",AQ23&gt;0),(IF((SUM($I22:AQ22)&gt;0),AQ23-1,AQ23-AQ22)),(IF(AQ22="","-",(IF(AND(AQ22&gt;0,AQ23="",MAX($I23:AP23)&gt;0),"-",(IF(AND(AQ22&gt;0,AQ23="",MAX($I23:AP23)=0),"-",AQ23-AQ22)))))))</f>
        <v>2.0000000000000018E-2</v>
      </c>
      <c r="AR24" s="117">
        <f>IF(AND(AR22="",AR23&gt;0),(IF((SUM($I22:AR22)&gt;0),AR23-1,AR23-AR22)),(IF(AR22="","-",(IF(AND(AR22&gt;0,AR23="",MAX($I23:AQ23)&gt;0),"-",(IF(AND(AR22&gt;0,AR23="",MAX($I23:AQ23)=0),"-",AR23-AR22)))))))</f>
        <v>4.0000000000000036E-2</v>
      </c>
      <c r="AS24" s="118">
        <f>IF(AND(AS22="",AS23&gt;0),(IF((SUM($I22:AS22)&gt;0),AS23-1,AS23-AS22)),(IF(AS22="","-",(IF(AND(AS22&gt;0,AS23="",MAX($I23:AF23)&gt;0),"-",(IF(AND(AS22&gt;0,AS23="",MAX($I23:AF23)=0),"-",AS23-AS22)))))))</f>
        <v>4.0000000000000036E-2</v>
      </c>
      <c r="AT24" s="32">
        <f>IF(AND(AT22="",AT23&gt;0),(IF((SUM($I22:AT22)&gt;0),AT23-1,AT23-AT22)),(IF(AT22="","-",(IF(AND(AT22&gt;0,AT23="",MAX($I23:AS23)&gt;0),"-",(IF(AND(AT22&gt;0,AT23="",MAX($I23:AS23)=0),"-",AT23-AT22)))))))</f>
        <v>4.9999999999999933E-2</v>
      </c>
      <c r="AU24" s="32">
        <f>IF(AND(AU22="",AU23&gt;0),(IF((SUM($I22:AU22)&gt;0),AU23-1,AU23-AU22)),(IF(AU22="","-",(IF(AND(AU22&gt;0,AU23="",MAX($I23:AT23)&gt;0),"-",(IF(AND(AU22&gt;0,AU23="",MAX($I23:AT23)=0),"-",AU23-AU22)))))))</f>
        <v>8.9999999999999969E-2</v>
      </c>
      <c r="AV24" s="32">
        <f>IF(AND(AV22="",AV23&gt;0),(IF((SUM($I22:AV22)&gt;0),AV23-1,AV23-AV22)),(IF(AV22="","-",(IF(AND(AV22&gt;0,AV23="",MAX($I23:AU23)&gt;0),"-",(IF(AND(AV22&gt;0,AV23="",MAX($I23:AU23)=0),"-",AV23-AV22)))))))</f>
        <v>8.0000000000000071E-2</v>
      </c>
      <c r="AW24" s="32">
        <f>IF(AND(AW22="",AW23&gt;0),(IF((SUM($I22:AW22)&gt;0),AW23-1,AW23-AW22)),(IF(AW22="","-",(IF(AND(AW22&gt;0,AW23="",MAX($I23:AV23)&gt;0),"-",(IF(AND(AW22&gt;0,AW23="",MAX($I23:AV23)=0),"-",AW23-AW22)))))))</f>
        <v>5.0000000000000044E-2</v>
      </c>
      <c r="AX24" s="32">
        <f>IF(AND(AX22="",AX23&gt;0),(IF((SUM($I22:AX22)&gt;0),AX23-1,AX23-AX22)),(IF(AX22="","-",(IF(AND(AX22&gt;0,AX23="",MAX($I23:AW23)&gt;0),"-",(IF(AND(AX22&gt;0,AX23="",MAX($I23:AW23)=0),"-",AX23-AX22)))))))</f>
        <v>3.9999999999999925E-2</v>
      </c>
      <c r="AY24" s="32">
        <f>IF(AND(AY22="",AY23&gt;0),(IF((SUM($I22:AY22)&gt;0),AY23-1,AY23-AY22)),(IF(AY22="","-",(IF(AND(AY22&gt;0,AY23="",MAX($I23:AX23)&gt;0),"-",(IF(AND(AY22&gt;0,AY23="",MAX($I23:AX23)=0),"-",AY23-AY22)))))))</f>
        <v>5.9999999999999942E-2</v>
      </c>
      <c r="AZ24" s="32">
        <f>IF(AND(AZ22="",AZ23&gt;0),(IF((SUM($I22:AZ22)&gt;0),AZ23-1,AZ23-AZ22)),(IF(AZ22="","-",(IF(AND(AZ22&gt;0,AZ23="",MAX($I23:AY23)&gt;0),"-",(IF(AND(AZ22&gt;0,AZ23="",MAX($I23:AY23)=0),"-",AZ23-AZ22)))))))</f>
        <v>5.9999999999999942E-2</v>
      </c>
      <c r="BA24" s="32">
        <f>IF(AND(BA22="",BA23&gt;0),(IF((SUM($I22:BA22)&gt;0),BA23-1,BA23-BA22)),(IF(BA22="","-",(IF(AND(BA22&gt;0,BA23="",MAX($I23:AZ23)&gt;0),"-",(IF(AND(BA22&gt;0,BA23="",MAX($I23:AZ23)=0),"-",BA23-BA22)))))))</f>
        <v>4.0000000000000036E-2</v>
      </c>
      <c r="BB24" s="32">
        <f>IF(AND(BB22="",BB23&gt;0),(IF((SUM($I22:BB22)&gt;0),BB23-1,BB23-BB22)),(IF(BB22="","-",(IF(AND(BB22&gt;0,BB23="",MAX($I23:BA23)&gt;0),"-",(IF(AND(BB22&gt;0,BB23="",MAX($I23:BA23)=0),"-",BB23-BB22)))))))</f>
        <v>9.9999999999999978E-2</v>
      </c>
      <c r="BC24" s="32" t="str">
        <f>IF(AND(BC22="",BC23&gt;0),(IF((SUM($I22:BC22)&gt;0),BC23-1,BC23-BC22)),(IF(BC22="","-",(IF(AND(BC22&gt;0,BC23="",MAX($I23:BB23)&gt;0),"-",(IF(AND(BC22&gt;0,BC23="",MAX($I23:BB23)=0),"-",BC23-BC22)))))))</f>
        <v>-</v>
      </c>
      <c r="BD24" s="34" t="str">
        <f>IF(AND(BD22="",BD23&gt;0),(IF((SUM($I22:BD22)&gt;0),BD23-1,BD23-BD22)),(IF(BD22="","-",(IF(AND(BD22&gt;0,BD23="",MAX($I23:BC23)&gt;0),"-",(IF(AND(BD22&gt;0,BD23="",MAX($I23:BC23)=0),"-",BD23-BD22)))))))</f>
        <v>-</v>
      </c>
    </row>
    <row r="25" spans="1:56" s="9" customFormat="1" ht="18" customHeight="1" x14ac:dyDescent="0.3">
      <c r="A25" s="170" t="s">
        <v>68</v>
      </c>
      <c r="B25" s="173"/>
      <c r="C25" s="166"/>
      <c r="D25" s="167"/>
      <c r="E25" s="188"/>
      <c r="F25" s="103"/>
      <c r="G25" s="103"/>
      <c r="H25" s="54" t="s">
        <v>4</v>
      </c>
      <c r="I25" s="86"/>
      <c r="J25" s="86"/>
      <c r="K25" s="86"/>
      <c r="L25" s="86"/>
      <c r="M25" s="86"/>
      <c r="N25" s="86">
        <v>0.2</v>
      </c>
      <c r="O25" s="86"/>
      <c r="P25" s="25"/>
      <c r="Q25" s="86"/>
      <c r="R25" s="86"/>
      <c r="S25" s="86"/>
      <c r="T25" s="86"/>
      <c r="U25" s="87"/>
      <c r="V25" s="86"/>
      <c r="W25" s="86"/>
      <c r="X25" s="86"/>
      <c r="Y25" s="86"/>
      <c r="Z25" s="86"/>
      <c r="AA25" s="86"/>
      <c r="AB25" s="86"/>
      <c r="AC25" s="86"/>
      <c r="AD25" s="86"/>
      <c r="AE25" s="86"/>
      <c r="AF25" s="88"/>
      <c r="AG25" s="87"/>
      <c r="AH25" s="86"/>
      <c r="AI25" s="86"/>
      <c r="AJ25" s="86"/>
      <c r="AK25" s="86"/>
      <c r="AL25" s="86"/>
      <c r="AM25" s="86"/>
      <c r="AN25" s="86"/>
      <c r="AO25" s="86"/>
      <c r="AP25" s="86"/>
      <c r="AQ25" s="86"/>
      <c r="AR25" s="88"/>
      <c r="AS25" s="87"/>
      <c r="AT25" s="86"/>
      <c r="AU25" s="86"/>
      <c r="AV25" s="86"/>
      <c r="AW25" s="86"/>
      <c r="AX25" s="86"/>
      <c r="AY25" s="86"/>
      <c r="AZ25" s="86"/>
      <c r="BA25" s="86"/>
      <c r="BB25" s="86"/>
      <c r="BC25" s="86"/>
      <c r="BD25" s="88"/>
    </row>
    <row r="26" spans="1:56" s="9" customFormat="1" ht="18" customHeight="1" x14ac:dyDescent="0.3">
      <c r="A26" s="171"/>
      <c r="B26" s="174"/>
      <c r="C26" s="176"/>
      <c r="D26" s="177"/>
      <c r="E26" s="189"/>
      <c r="F26" s="104"/>
      <c r="G26" s="104"/>
      <c r="H26" s="55" t="s">
        <v>1</v>
      </c>
      <c r="I26" s="25"/>
      <c r="J26" s="25"/>
      <c r="K26" s="25"/>
      <c r="L26" s="25"/>
      <c r="M26" s="25"/>
      <c r="N26" s="25">
        <v>0.2</v>
      </c>
      <c r="O26" s="25"/>
      <c r="P26" s="25"/>
      <c r="Q26" s="25"/>
      <c r="R26" s="25"/>
      <c r="S26" s="25"/>
      <c r="T26" s="25"/>
      <c r="U26" s="28"/>
      <c r="V26" s="25"/>
      <c r="W26" s="25"/>
      <c r="X26" s="25"/>
      <c r="Y26" s="25"/>
      <c r="Z26" s="25"/>
      <c r="AA26" s="25"/>
      <c r="AB26" s="25"/>
      <c r="AC26" s="25"/>
      <c r="AD26" s="25"/>
      <c r="AE26" s="25"/>
      <c r="AF26" s="31"/>
      <c r="AG26" s="28"/>
      <c r="AH26" s="25"/>
      <c r="AI26" s="25"/>
      <c r="AJ26" s="25"/>
      <c r="AK26" s="25"/>
      <c r="AL26" s="25"/>
      <c r="AM26" s="25"/>
      <c r="AN26" s="25"/>
      <c r="AO26" s="25"/>
      <c r="AP26" s="25"/>
      <c r="AQ26" s="25"/>
      <c r="AR26" s="31"/>
      <c r="AS26" s="28"/>
      <c r="AT26" s="25"/>
      <c r="AU26" s="25"/>
      <c r="AV26" s="25"/>
      <c r="AW26" s="25"/>
      <c r="AX26" s="25"/>
      <c r="AY26" s="25"/>
      <c r="AZ26" s="25"/>
      <c r="BA26" s="25"/>
      <c r="BB26" s="25"/>
      <c r="BC26" s="25"/>
      <c r="BD26" s="31"/>
    </row>
    <row r="27" spans="1:56" s="9" customFormat="1" ht="18" customHeight="1" x14ac:dyDescent="0.3">
      <c r="A27" s="172"/>
      <c r="B27" s="175"/>
      <c r="C27" s="168"/>
      <c r="D27" s="169"/>
      <c r="E27" s="190"/>
      <c r="F27" s="56" t="str">
        <f>(IF(OR(F26="",F25=""),"-",F26-F25))</f>
        <v>-</v>
      </c>
      <c r="G27" s="56" t="str">
        <f>(IF(OR(G26="",G25=""),"-",G26-G25))</f>
        <v>-</v>
      </c>
      <c r="H27" s="57" t="s">
        <v>9</v>
      </c>
      <c r="I27" s="32" t="str">
        <f>IF(AND(I25="",I26&gt;0),(IF((SUM($I25:I25)&gt;0),I26-1,I26-I25)),(IF(I25="","-",(IF(AND(I25&gt;0,I26="",MAX(H26:$I26)&gt;0),"-",(IF(AND(I25&gt;0,I26="",MAX(H26:$I26)=0),"-",I26-I25)))))))</f>
        <v>-</v>
      </c>
      <c r="J27" s="32" t="str">
        <f>IF(AND(J25="",J26&gt;0),(IF((SUM($I25:J25)&gt;0),J26-1,J26-J25)),(IF(J25="","-",(IF(AND(J25&gt;0,J26="",MAX(I26:$I26)&gt;0),"-",(IF(AND(J25&gt;0,J26="",MAX(I26:$I26)=0),"-",J26-J25)))))))</f>
        <v>-</v>
      </c>
      <c r="K27" s="32" t="str">
        <f>IF(AND(K25="",K26&gt;0),(IF((SUM($I25:K25)&gt;0),K26-1,K26-K25)),(IF(K25="","-",(IF(AND(K25&gt;0,K26="",MAX($I26:J26)&gt;0),"-",(IF(AND(K25&gt;0,K26="",MAX($I26:J26)=0),"-",K26-K25)))))))</f>
        <v>-</v>
      </c>
      <c r="L27" s="32" t="str">
        <f>IF(AND(L25="",L26&gt;0),(IF((SUM($I25:L25)&gt;0),L26-1,L26-L25)),(IF(L25="","-",(IF(AND(L25&gt;0,L26="",MAX($I26:K26)&gt;0),"-",(IF(AND(L25&gt;0,L26="",MAX($I26:K26)=0),"-",L26-L25)))))))</f>
        <v>-</v>
      </c>
      <c r="M27" s="32" t="str">
        <f>IF(AND(M25="",M26&gt;0),(IF((SUM($I25:M25)&gt;0),M26-1,M26-M25)),(IF(M25="","-",(IF(AND(M25&gt;0,M26="",MAX($I26:L26)&gt;0),"-",(IF(AND(M25&gt;0,M26="",MAX($I26:L26)=0),"-",M26-M25)))))))</f>
        <v>-</v>
      </c>
      <c r="N27" s="32">
        <f>IF(AND(N25="",N26&gt;0),(IF((SUM($I25:N25)&gt;0),N26-1,N26-N25)),(IF(N25="","-",(IF(AND(N25&gt;0,N26="",MAX($I26:M26)&gt;0),"-",(IF(AND(N25&gt;0,N26="",MAX($I26:M26)=0),"-",N26-N25)))))))</f>
        <v>0</v>
      </c>
      <c r="O27" s="32" t="str">
        <f>IF(AND(O25="",O26&gt;0),(IF((SUM($I25:O25)&gt;0),O26-1,O26-O25)),(IF(O25="","-",(IF(AND(O25&gt;0,O26="",MAX($I26:N26)&gt;0),"-",(IF(AND(O25&gt;0,O26="",MAX($I26:N26)=0),"-",O26-O25)))))))</f>
        <v>-</v>
      </c>
      <c r="P27" s="32" t="str">
        <f>IF(AND(P25="",P26&gt;0),(IF((SUM($I25:P25)&gt;0),P26-1,P26-P25)),(IF(P25="","-",(IF(AND(P25&gt;0,P26="",MAX($I26:O26)&gt;0),"-",(IF(AND(P25&gt;0,P26="",MAX($I26:O26)=0),"-",P26-P25)))))))</f>
        <v>-</v>
      </c>
      <c r="Q27" s="32" t="str">
        <f>IF(AND(Q25="",Q26&gt;0),(IF((SUM($I25:Q25)&gt;0),Q26-1,Q26-Q25)),(IF(Q25="","-",(IF(AND(Q25&gt;0,Q26="",MAX($I26:P26)&gt;0),"-",(IF(AND(Q25&gt;0,Q26="",MAX($I26:P26)=0),"-",Q26-Q25)))))))</f>
        <v>-</v>
      </c>
      <c r="R27" s="32" t="str">
        <f>IF(AND(R25="",R26&gt;0),(IF((SUM($I25:R25)&gt;0),R26-1,R26-R25)),(IF(R25="","-",(IF(AND(R25&gt;0,R26="",MAX($I26:Q26)&gt;0),"-",(IF(AND(R25&gt;0,R26="",MAX($I26:Q26)=0),"-",R26-R25)))))))</f>
        <v>-</v>
      </c>
      <c r="S27" s="32" t="str">
        <f>IF(AND(S25="",S26&gt;0),(IF((SUM($I25:S25)&gt;0),S26-1,S26-S25)),(IF(S25="","-",(IF(AND(S25&gt;0,S26="",MAX($I26:R26)&gt;0),"-",(IF(AND(S25&gt;0,S26="",MAX($I26:R26)=0),"-",S26-S25)))))))</f>
        <v>-</v>
      </c>
      <c r="T27" s="34" t="str">
        <f>IF(AND(T25="",T26&gt;0),(IF((SUM($I25:T25)&gt;0),T26-1,T26-T25)),(IF(T25="","-",(IF(AND(T25&gt;0,T26="",MAX($I26:S26)&gt;0),"-",(IF(AND(T25&gt;0,T26="",MAX($I26:S26)=0),"-",T26-T25)))))))</f>
        <v>-</v>
      </c>
      <c r="U27" s="32" t="str">
        <f>IF(AND(U25="",U26&gt;0),(IF((SUM($I25:U25)&gt;0),U26-1,U26-U25)),(IF(U25="","-",(IF(AND(U25&gt;0,U26="",MAX($I26:T26)&gt;0),"-",(IF(AND(U25&gt;0,U26="",MAX($I26:T26)=0),"-",U26-U25)))))))</f>
        <v>-</v>
      </c>
      <c r="V27" s="32" t="str">
        <f>IF(AND(V25="",V26&gt;0),(IF((SUM($I25:V25)&gt;0),V26-1,V26-V25)),(IF(V25="","-",(IF(AND(V25&gt;0,V26="",MAX($I26:U26)&gt;0),"-",(IF(AND(V25&gt;0,V26="",MAX($I26:U26)=0),"-",V26-V25)))))))</f>
        <v>-</v>
      </c>
      <c r="W27" s="32" t="str">
        <f>IF(AND(W25="",W26&gt;0),(IF((SUM($I25:W25)&gt;0),W26-1,W26-W25)),(IF(W25="","-",(IF(AND(W25&gt;0,W26="",MAX($I26:V26)&gt;0),"-",(IF(AND(W25&gt;0,W26="",MAX($I26:V26)=0),"-",W26-W25)))))))</f>
        <v>-</v>
      </c>
      <c r="X27" s="32" t="str">
        <f>IF(AND(X25="",X26&gt;0),(IF((SUM($I25:X25)&gt;0),X26-1,X26-X25)),(IF(X25="","-",(IF(AND(X25&gt;0,X26="",MAX($I26:W26)&gt;0),"-",(IF(AND(X25&gt;0,X26="",MAX($I26:W26)=0),"-",X26-X25)))))))</f>
        <v>-</v>
      </c>
      <c r="Y27" s="32" t="str">
        <f>IF(AND(Y25="",Y26&gt;0),(IF((SUM($I25:Y25)&gt;0),Y26-1,Y26-Y25)),(IF(Y25="","-",(IF(AND(Y25&gt;0,Y26="",MAX($I26:X26)&gt;0),"-",(IF(AND(Y25&gt;0,Y26="",MAX($I26:X26)=0),"-",Y26-Y25)))))))</f>
        <v>-</v>
      </c>
      <c r="Z27" s="32" t="str">
        <f>IF(AND(Z25="",Z26&gt;0),(IF((SUM($I25:Z25)&gt;0),Z26-1,Z26-Z25)),(IF(Z25="","-",(IF(AND(Z25&gt;0,Z26="",MAX($I26:Y26)&gt;0),"-",(IF(AND(Z25&gt;0,Z26="",MAX($I26:Y26)=0),"-",Z26-Z25)))))))</f>
        <v>-</v>
      </c>
      <c r="AA27" s="32" t="str">
        <f>IF(AND(AA25="",AA26&gt;0),(IF((SUM($I25:AA25)&gt;0),AA26-1,AA26-AA25)),(IF(AA25="","-",(IF(AND(AA25&gt;0,AA26="",MAX($I26:Z26)&gt;0),"-",(IF(AND(AA25&gt;0,AA26="",MAX($I26:Z26)=0),"-",AA26-AA25)))))))</f>
        <v>-</v>
      </c>
      <c r="AB27" s="32" t="str">
        <f>IF(AND(AB25="",AB26&gt;0),(IF((SUM($I25:AB25)&gt;0),AB26-1,AB26-AB25)),(IF(AB25="","-",(IF(AND(AB25&gt;0,AB26="",MAX($I26:AA26)&gt;0),"-",(IF(AND(AB25&gt;0,AB26="",MAX($I26:AA26)=0),"-",AB26-AB25)))))))</f>
        <v>-</v>
      </c>
      <c r="AC27" s="32" t="str">
        <f>IF(AND(AC25="",AC26&gt;0),(IF((SUM($I25:AC25)&gt;0),AC26-1,AC26-AC25)),(IF(AC25="","-",(IF(AND(AC25&gt;0,AC26="",MAX($I26:AB26)&gt;0),"-",(IF(AND(AC25&gt;0,AC26="",MAX($I26:AB26)=0),"-",AC26-AC25)))))))</f>
        <v>-</v>
      </c>
      <c r="AD27" s="32" t="str">
        <f>IF(AND(AD25="",AD26&gt;0),(IF((SUM($I25:AD25)&gt;0),AD26-1,AD26-AD25)),(IF(AD25="","-",(IF(AND(AD25&gt;0,AD26="",MAX($I26:AC26)&gt;0),"-",(IF(AND(AD25&gt;0,AD26="",MAX($I26:AC26)=0),"-",AD26-AD25)))))))</f>
        <v>-</v>
      </c>
      <c r="AE27" s="32" t="str">
        <f>IF(AND(AE25="",AE26&gt;0),(IF((SUM($I25:AE25)&gt;0),AE26-1,AE26-AE25)),(IF(AE25="","-",(IF(AND(AE25&gt;0,AE26="",MAX($I26:AD26)&gt;0),"-",(IF(AND(AE25&gt;0,AE26="",MAX($I26:AD26)=0),"-",AE26-AE25)))))))</f>
        <v>-</v>
      </c>
      <c r="AF27" s="34" t="str">
        <f>IF(AND(AF25="",AF26&gt;0),(IF((SUM($I25:AF25)&gt;0),AF26-1,AF26-AF25)),(IF(AF25="","-",(IF(AND(AF25&gt;0,AF26="",MAX($I26:AE26)&gt;0),"-",(IF(AND(AF25&gt;0,AF26="",MAX($I26:AE26)=0),"-",AF26-AF25)))))))</f>
        <v>-</v>
      </c>
      <c r="AG27" s="32" t="str">
        <f>IF(AND(AG25="",AG26&gt;0),(IF((SUM($I25:AG25)&gt;0),AG26-1,AG26-AG25)),(IF(AG25="","-",(IF(AND(AG25&gt;0,AG26="",MAX($I26:AF26)&gt;0),"-",(IF(AND(AG25&gt;0,AG26="",MAX($I26:AF26)=0),"-",AG26-AG25)))))))</f>
        <v>-</v>
      </c>
      <c r="AH27" s="32" t="str">
        <f>IF(AND(AH25="",AH26&gt;0),(IF((SUM($I25:AH25)&gt;0),AH26-1,AH26-AH25)),(IF(AH25="","-",(IF(AND(AH25&gt;0,AH26="",MAX($I26:AG26)&gt;0),"-",(IF(AND(AH25&gt;0,AH26="",MAX($I26:AG26)=0),"-",AH26-AH25)))))))</f>
        <v>-</v>
      </c>
      <c r="AI27" s="32" t="str">
        <f>IF(AND(AI25="",AI26&gt;0),(IF((SUM($I25:AI25)&gt;0),AI26-1,AI26-AI25)),(IF(AI25="","-",(IF(AND(AI25&gt;0,AI26="",MAX($I26:AH26)&gt;0),"-",(IF(AND(AI25&gt;0,AI26="",MAX($I26:AH26)=0),"-",AI26-AI25)))))))</f>
        <v>-</v>
      </c>
      <c r="AJ27" s="32" t="str">
        <f>IF(AND(AJ25="",AJ26&gt;0),(IF((SUM($I25:AJ25)&gt;0),AJ26-1,AJ26-AJ25)),(IF(AJ25="","-",(IF(AND(AJ25&gt;0,AJ26="",MAX($I26:AI26)&gt;0),"-",(IF(AND(AJ25&gt;0,AJ26="",MAX($I26:AI26)=0),"-",AJ26-AJ25)))))))</f>
        <v>-</v>
      </c>
      <c r="AK27" s="32" t="str">
        <f>IF(AND(AK25="",AK26&gt;0),(IF((SUM($I25:AK25)&gt;0),AK26-1,AK26-AK25)),(IF(AK25="","-",(IF(AND(AK25&gt;0,AK26="",MAX($I26:AJ26)&gt;0),"-",(IF(AND(AK25&gt;0,AK26="",MAX($I26:AJ26)=0),"-",AK26-AK25)))))))</f>
        <v>-</v>
      </c>
      <c r="AL27" s="32" t="str">
        <f>IF(AND(AL25="",AL26&gt;0),(IF((SUM($I25:AL25)&gt;0),AL26-1,AL26-AL25)),(IF(AL25="","-",(IF(AND(AL25&gt;0,AL26="",MAX($I26:AK26)&gt;0),"-",(IF(AND(AL25&gt;0,AL26="",MAX($I26:AK26)=0),"-",AL26-AL25)))))))</f>
        <v>-</v>
      </c>
      <c r="AM27" s="32" t="str">
        <f>IF(AND(AM25="",AM26&gt;0),(IF((SUM($I25:AM25)&gt;0),AM26-1,AM26-AM25)),(IF(AM25="","-",(IF(AND(AM25&gt;0,AM26="",MAX($I26:AL26)&gt;0),"-",(IF(AND(AM25&gt;0,AM26="",MAX($I26:AL26)=0),"-",AM26-AM25)))))))</f>
        <v>-</v>
      </c>
      <c r="AN27" s="32" t="str">
        <f>IF(AND(AN25="",AN26&gt;0),(IF((SUM($I25:AN25)&gt;0),AN26-1,AN26-AN25)),(IF(AN25="","-",(IF(AND(AN25&gt;0,AN26="",MAX($I26:AM26)&gt;0),"-",(IF(AND(AN25&gt;0,AN26="",MAX($I26:AM26)=0),"-",AN26-AN25)))))))</f>
        <v>-</v>
      </c>
      <c r="AO27" s="32" t="str">
        <f>IF(AND(AO25="",AO26&gt;0),(IF((SUM($I25:AO25)&gt;0),AO26-1,AO26-AO25)),(IF(AO25="","-",(IF(AND(AO25&gt;0,AO26="",MAX($I26:AN26)&gt;0),"-",(IF(AND(AO25&gt;0,AO26="",MAX($I26:AN26)=0),"-",AO26-AO25)))))))</f>
        <v>-</v>
      </c>
      <c r="AP27" s="32" t="str">
        <f>IF(AND(AP25="",AP26&gt;0),(IF((SUM($I25:AP25)&gt;0),AP26-1,AP26-AP25)),(IF(AP25="","-",(IF(AND(AP25&gt;0,AP26="",MAX($I26:AO26)&gt;0),"-",(IF(AND(AP25&gt;0,AP26="",MAX($I26:AO26)=0),"-",AP26-AP25)))))))</f>
        <v>-</v>
      </c>
      <c r="AQ27" s="32" t="str">
        <f>IF(AND(AQ25="",AQ26&gt;0),(IF((SUM($I25:AQ25)&gt;0),AQ26-1,AQ26-AQ25)),(IF(AQ25="","-",(IF(AND(AQ25&gt;0,AQ26="",MAX($I26:AP26)&gt;0),"-",(IF(AND(AQ25&gt;0,AQ26="",MAX($I26:AP26)=0),"-",AQ26-AQ25)))))))</f>
        <v>-</v>
      </c>
      <c r="AR27" s="34" t="str">
        <f>IF(AND(AR25="",AR26&gt;0),(IF((SUM($I25:AR25)&gt;0),AR26-1,AR26-AR25)),(IF(AR25="","-",(IF(AND(AR25&gt;0,AR26="",MAX($I26:AQ26)&gt;0),"-",(IF(AND(AR25&gt;0,AR26="",MAX($I26:AQ26)=0),"-",AR26-AR25)))))))</f>
        <v>-</v>
      </c>
      <c r="AS27" s="32" t="str">
        <f>IF(AND(AS25="",AS26&gt;0),(IF((SUM($I25:AS25)&gt;0),AS26-1,AS26-AS25)),(IF(AS25="","-",(IF(AND(AS25&gt;0,AS26="",MAX($I26:AF26)&gt;0),"-",(IF(AND(AS25&gt;0,AS26="",MAX($I26:AF26)=0),"-",AS26-AS25)))))))</f>
        <v>-</v>
      </c>
      <c r="AT27" s="32" t="str">
        <f>IF(AND(AT25="",AT26&gt;0),(IF((SUM($I25:AT25)&gt;0),AT26-1,AT26-AT25)),(IF(AT25="","-",(IF(AND(AT25&gt;0,AT26="",MAX($I26:AS26)&gt;0),"-",(IF(AND(AT25&gt;0,AT26="",MAX($I26:AS26)=0),"-",AT26-AT25)))))))</f>
        <v>-</v>
      </c>
      <c r="AU27" s="32" t="str">
        <f>IF(AND(AU25="",AU26&gt;0),(IF((SUM($I25:AU25)&gt;0),AU26-1,AU26-AU25)),(IF(AU25="","-",(IF(AND(AU25&gt;0,AU26="",MAX($I26:AT26)&gt;0),"-",(IF(AND(AU25&gt;0,AU26="",MAX($I26:AT26)=0),"-",AU26-AU25)))))))</f>
        <v>-</v>
      </c>
      <c r="AV27" s="32" t="str">
        <f>IF(AND(AV25="",AV26&gt;0),(IF((SUM($I25:AV25)&gt;0),AV26-1,AV26-AV25)),(IF(AV25="","-",(IF(AND(AV25&gt;0,AV26="",MAX($I26:AU26)&gt;0),"-",(IF(AND(AV25&gt;0,AV26="",MAX($I26:AU26)=0),"-",AV26-AV25)))))))</f>
        <v>-</v>
      </c>
      <c r="AW27" s="32" t="str">
        <f>IF(AND(AW25="",AW26&gt;0),(IF((SUM($I25:AW25)&gt;0),AW26-1,AW26-AW25)),(IF(AW25="","-",(IF(AND(AW25&gt;0,AW26="",MAX($I26:AV26)&gt;0),"-",(IF(AND(AW25&gt;0,AW26="",MAX($I26:AV26)=0),"-",AW26-AW25)))))))</f>
        <v>-</v>
      </c>
      <c r="AX27" s="32" t="str">
        <f>IF(AND(AX25="",AX26&gt;0),(IF((SUM($I25:AX25)&gt;0),AX26-1,AX26-AX25)),(IF(AX25="","-",(IF(AND(AX25&gt;0,AX26="",MAX($I26:AW26)&gt;0),"-",(IF(AND(AX25&gt;0,AX26="",MAX($I26:AW26)=0),"-",AX26-AX25)))))))</f>
        <v>-</v>
      </c>
      <c r="AY27" s="32" t="str">
        <f>IF(AND(AY25="",AY26&gt;0),(IF((SUM($I25:AY25)&gt;0),AY26-1,AY26-AY25)),(IF(AY25="","-",(IF(AND(AY25&gt;0,AY26="",MAX($I26:AX26)&gt;0),"-",(IF(AND(AY25&gt;0,AY26="",MAX($I26:AX26)=0),"-",AY26-AY25)))))))</f>
        <v>-</v>
      </c>
      <c r="AZ27" s="32" t="str">
        <f>IF(AND(AZ25="",AZ26&gt;0),(IF((SUM($I25:AZ25)&gt;0),AZ26-1,AZ26-AZ25)),(IF(AZ25="","-",(IF(AND(AZ25&gt;0,AZ26="",MAX($I26:AY26)&gt;0),"-",(IF(AND(AZ25&gt;0,AZ26="",MAX($I26:AY26)=0),"-",AZ26-AZ25)))))))</f>
        <v>-</v>
      </c>
      <c r="BA27" s="32" t="str">
        <f>IF(AND(BA25="",BA26&gt;0),(IF((SUM($I25:BA25)&gt;0),BA26-1,BA26-BA25)),(IF(BA25="","-",(IF(AND(BA25&gt;0,BA26="",MAX($I26:AZ26)&gt;0),"-",(IF(AND(BA25&gt;0,BA26="",MAX($I26:AZ26)=0),"-",BA26-BA25)))))))</f>
        <v>-</v>
      </c>
      <c r="BB27" s="32" t="str">
        <f>IF(AND(BB25="",BB26&gt;0),(IF((SUM($I25:BB25)&gt;0),BB26-1,BB26-BB25)),(IF(BB25="","-",(IF(AND(BB25&gt;0,BB26="",MAX($I26:BA26)&gt;0),"-",(IF(AND(BB25&gt;0,BB26="",MAX($I26:BA26)=0),"-",BB26-BB25)))))))</f>
        <v>-</v>
      </c>
      <c r="BC27" s="32" t="str">
        <f>IF(AND(BC25="",BC26&gt;0),(IF((SUM($I25:BC25)&gt;0),BC26-1,BC26-BC25)),(IF(BC25="","-",(IF(AND(BC25&gt;0,BC26="",MAX($I26:BB26)&gt;0),"-",(IF(AND(BC25&gt;0,BC26="",MAX($I26:BB26)=0),"-",BC26-BC25)))))))</f>
        <v>-</v>
      </c>
      <c r="BD27" s="34" t="str">
        <f>IF(AND(BD25="",BD26&gt;0),(IF((SUM($I25:BD25)&gt;0),BD26-1,BD26-BD25)),(IF(BD25="","-",(IF(AND(BD25&gt;0,BD26="",MAX($I26:BC26)&gt;0),"-",(IF(AND(BD25&gt;0,BD26="",MAX($I26:BC26)=0),"-",BD26-BD25)))))))</f>
        <v>-</v>
      </c>
    </row>
    <row r="28" spans="1:56" s="9" customFormat="1" ht="18" customHeight="1" x14ac:dyDescent="0.3">
      <c r="A28" s="170" t="s">
        <v>69</v>
      </c>
      <c r="B28" s="173"/>
      <c r="C28" s="166"/>
      <c r="D28" s="167"/>
      <c r="E28" s="188"/>
      <c r="F28" s="103"/>
      <c r="G28" s="103"/>
      <c r="H28" s="54" t="s">
        <v>4</v>
      </c>
      <c r="I28" s="86"/>
      <c r="J28" s="86"/>
      <c r="K28" s="86"/>
      <c r="L28" s="86"/>
      <c r="M28" s="86"/>
      <c r="N28" s="86"/>
      <c r="O28" s="86">
        <v>0.3</v>
      </c>
      <c r="P28" s="25"/>
      <c r="Q28" s="86"/>
      <c r="R28" s="86"/>
      <c r="S28" s="86"/>
      <c r="T28" s="86"/>
      <c r="U28" s="89"/>
      <c r="V28" s="86"/>
      <c r="W28" s="86"/>
      <c r="X28" s="86"/>
      <c r="Y28" s="86"/>
      <c r="Z28" s="86"/>
      <c r="AA28" s="86"/>
      <c r="AB28" s="86"/>
      <c r="AC28" s="86"/>
      <c r="AD28" s="86"/>
      <c r="AE28" s="86"/>
      <c r="AF28" s="88"/>
      <c r="AG28" s="89"/>
      <c r="AH28" s="86"/>
      <c r="AI28" s="86"/>
      <c r="AJ28" s="86"/>
      <c r="AK28" s="86"/>
      <c r="AL28" s="86"/>
      <c r="AM28" s="86"/>
      <c r="AN28" s="86"/>
      <c r="AO28" s="86"/>
      <c r="AP28" s="86"/>
      <c r="AQ28" s="86"/>
      <c r="AR28" s="88"/>
      <c r="AS28" s="87"/>
      <c r="AT28" s="86"/>
      <c r="AU28" s="86"/>
      <c r="AV28" s="86"/>
      <c r="AW28" s="86"/>
      <c r="AX28" s="86"/>
      <c r="AY28" s="86"/>
      <c r="AZ28" s="86"/>
      <c r="BA28" s="86"/>
      <c r="BB28" s="86"/>
      <c r="BC28" s="86"/>
      <c r="BD28" s="88"/>
    </row>
    <row r="29" spans="1:56" s="9" customFormat="1" ht="18" customHeight="1" x14ac:dyDescent="0.3">
      <c r="A29" s="171"/>
      <c r="B29" s="174"/>
      <c r="C29" s="176"/>
      <c r="D29" s="177"/>
      <c r="E29" s="189"/>
      <c r="F29" s="104"/>
      <c r="G29" s="104"/>
      <c r="H29" s="55" t="s">
        <v>1</v>
      </c>
      <c r="I29" s="25"/>
      <c r="J29" s="25"/>
      <c r="K29" s="25"/>
      <c r="L29" s="25"/>
      <c r="M29" s="25"/>
      <c r="N29" s="25"/>
      <c r="O29" s="25">
        <v>0.3</v>
      </c>
      <c r="P29" s="25"/>
      <c r="Q29" s="25"/>
      <c r="R29" s="25"/>
      <c r="S29" s="25"/>
      <c r="T29" s="25"/>
      <c r="U29" s="28"/>
      <c r="V29" s="25"/>
      <c r="W29" s="25"/>
      <c r="X29" s="25"/>
      <c r="Y29" s="25"/>
      <c r="Z29" s="25"/>
      <c r="AA29" s="25"/>
      <c r="AB29" s="25"/>
      <c r="AC29" s="25"/>
      <c r="AD29" s="25"/>
      <c r="AE29" s="25"/>
      <c r="AF29" s="31"/>
      <c r="AG29" s="28"/>
      <c r="AH29" s="25"/>
      <c r="AI29" s="25"/>
      <c r="AJ29" s="25"/>
      <c r="AK29" s="25"/>
      <c r="AL29" s="25"/>
      <c r="AM29" s="25"/>
      <c r="AN29" s="25"/>
      <c r="AO29" s="25"/>
      <c r="AP29" s="25"/>
      <c r="AQ29" s="25"/>
      <c r="AR29" s="31"/>
      <c r="AS29" s="28"/>
      <c r="AT29" s="25"/>
      <c r="AU29" s="25"/>
      <c r="AV29" s="25"/>
      <c r="AW29" s="25"/>
      <c r="AX29" s="25"/>
      <c r="AY29" s="25"/>
      <c r="AZ29" s="25"/>
      <c r="BA29" s="25"/>
      <c r="BB29" s="25"/>
      <c r="BC29" s="25"/>
      <c r="BD29" s="31"/>
    </row>
    <row r="30" spans="1:56" s="9" customFormat="1" ht="18" customHeight="1" x14ac:dyDescent="0.3">
      <c r="A30" s="172"/>
      <c r="B30" s="175"/>
      <c r="C30" s="168"/>
      <c r="D30" s="169"/>
      <c r="E30" s="190"/>
      <c r="F30" s="56" t="str">
        <f>(IF(OR(F29="",F28=""),"-",F29-F28))</f>
        <v>-</v>
      </c>
      <c r="G30" s="56" t="str">
        <f>(IF(OR(G29="",G28=""),"-",G29-G28))</f>
        <v>-</v>
      </c>
      <c r="H30" s="57" t="s">
        <v>9</v>
      </c>
      <c r="I30" s="32" t="str">
        <f>IF(AND(I28="",I29&gt;0),(IF((SUM($I28:I28)&gt;0),I29-1,I29-I28)),(IF(I28="","-",(IF(AND(I28&gt;0,I29="",MAX(H29:$I29)&gt;0),"-",(IF(AND(I28&gt;0,I29="",MAX(H29:$I29)=0),"-",I29-I28)))))))</f>
        <v>-</v>
      </c>
      <c r="J30" s="32" t="str">
        <f>IF(AND(J28="",J29&gt;0),(IF((SUM($I28:J28)&gt;0),J29-1,J29-J28)),(IF(J28="","-",(IF(AND(J28&gt;0,J29="",MAX(I29:$I29)&gt;0),"-",(IF(AND(J28&gt;0,J29="",MAX(I29:$I29)=0),"-",J29-J28)))))))</f>
        <v>-</v>
      </c>
      <c r="K30" s="32" t="str">
        <f>IF(AND(K28="",K29&gt;0),(IF((SUM($I28:K28)&gt;0),K29-1,K29-K28)),(IF(K28="","-",(IF(AND(K28&gt;0,K29="",MAX($I29:J29)&gt;0),"-",(IF(AND(K28&gt;0,K29="",MAX($I29:J29)=0),"-",K29-K28)))))))</f>
        <v>-</v>
      </c>
      <c r="L30" s="32" t="str">
        <f>IF(AND(L28="",L29&gt;0),(IF((SUM($I28:L28)&gt;0),L29-1,L29-L28)),(IF(L28="","-",(IF(AND(L28&gt;0,L29="",MAX($I29:K29)&gt;0),"-",(IF(AND(L28&gt;0,L29="",MAX($I29:K29)=0),"-",L29-L28)))))))</f>
        <v>-</v>
      </c>
      <c r="M30" s="32" t="str">
        <f>IF(AND(M28="",M29&gt;0),(IF((SUM($I28:M28)&gt;0),M29-1,M29-M28)),(IF(M28="","-",(IF(AND(M28&gt;0,M29="",MAX($I29:L29)&gt;0),"-",(IF(AND(M28&gt;0,M29="",MAX($I29:L29)=0),"-",M29-M28)))))))</f>
        <v>-</v>
      </c>
      <c r="N30" s="32" t="str">
        <f>IF(AND(N28="",N29&gt;0),(IF((SUM($I28:N28)&gt;0),N29-1,N29-N28)),(IF(N28="","-",(IF(AND(N28&gt;0,N29="",MAX($I29:M29)&gt;0),"-",(IF(AND(N28&gt;0,N29="",MAX($I29:M29)=0),"-",N29-N28)))))))</f>
        <v>-</v>
      </c>
      <c r="O30" s="32">
        <f>IF(AND(O28="",O29&gt;0),(IF((SUM($I28:O28)&gt;0),O29-1,O29-O28)),(IF(O28="","-",(IF(AND(O28&gt;0,O29="",MAX($I29:N29)&gt;0),"-",(IF(AND(O28&gt;0,O29="",MAX($I29:N29)=0),"-",O29-O28)))))))</f>
        <v>0</v>
      </c>
      <c r="P30" s="32" t="str">
        <f>IF(AND(P28="",P29&gt;0),(IF((SUM($I28:P28)&gt;0),P29-1,P29-P28)),(IF(P28="","-",(IF(AND(P28&gt;0,P29="",MAX($I29:O29)&gt;0),"-",(IF(AND(P28&gt;0,P29="",MAX($I29:O29)=0),"-",P29-P28)))))))</f>
        <v>-</v>
      </c>
      <c r="Q30" s="32" t="str">
        <f>IF(AND(Q28="",Q29&gt;0),(IF((SUM($I28:Q28)&gt;0),Q29-1,Q29-Q28)),(IF(Q28="","-",(IF(AND(Q28&gt;0,Q29="",MAX($I29:P29)&gt;0),"-",(IF(AND(Q28&gt;0,Q29="",MAX($I29:P29)=0),"-",Q29-Q28)))))))</f>
        <v>-</v>
      </c>
      <c r="R30" s="32" t="str">
        <f>IF(AND(R28="",R29&gt;0),(IF((SUM($I28:R28)&gt;0),R29-1,R29-R28)),(IF(R28="","-",(IF(AND(R28&gt;0,R29="",MAX($I29:Q29)&gt;0),"-",(IF(AND(R28&gt;0,R29="",MAX($I29:Q29)=0),"-",R29-R28)))))))</f>
        <v>-</v>
      </c>
      <c r="S30" s="32" t="str">
        <f>IF(AND(S28="",S29&gt;0),(IF((SUM($I28:S28)&gt;0),S29-1,S29-S28)),(IF(S28="","-",(IF(AND(S28&gt;0,S29="",MAX($I29:R29)&gt;0),"-",(IF(AND(S28&gt;0,S29="",MAX($I29:R29)=0),"-",S29-S28)))))))</f>
        <v>-</v>
      </c>
      <c r="T30" s="34" t="str">
        <f>IF(AND(T28="",T29&gt;0),(IF((SUM($I28:T28)&gt;0),T29-1,T29-T28)),(IF(T28="","-",(IF(AND(T28&gt;0,T29="",MAX($I29:S29)&gt;0),"-",(IF(AND(T28&gt;0,T29="",MAX($I29:S29)=0),"-",T29-T28)))))))</f>
        <v>-</v>
      </c>
      <c r="U30" s="32" t="str">
        <f>IF(AND(U28="",U29&gt;0),(IF((SUM($I28:U28)&gt;0),U29-1,U29-U28)),(IF(U28="","-",(IF(AND(U28&gt;0,U29="",MAX($I29:T29)&gt;0),"-",(IF(AND(U28&gt;0,U29="",MAX($I29:T29)=0),"-",U29-U28)))))))</f>
        <v>-</v>
      </c>
      <c r="V30" s="32" t="str">
        <f>IF(AND(V28="",V29&gt;0),(IF((SUM($I28:V28)&gt;0),V29-1,V29-V28)),(IF(V28="","-",(IF(AND(V28&gt;0,V29="",MAX($I29:U29)&gt;0),"-",(IF(AND(V28&gt;0,V29="",MAX($I29:U29)=0),"-",V29-V28)))))))</f>
        <v>-</v>
      </c>
      <c r="W30" s="32" t="str">
        <f>IF(AND(W28="",W29&gt;0),(IF((SUM($I28:W28)&gt;0),W29-1,W29-W28)),(IF(W28="","-",(IF(AND(W28&gt;0,W29="",MAX($I29:V29)&gt;0),"-",(IF(AND(W28&gt;0,W29="",MAX($I29:V29)=0),"-",W29-W28)))))))</f>
        <v>-</v>
      </c>
      <c r="X30" s="32" t="str">
        <f>IF(AND(X28="",X29&gt;0),(IF((SUM($I28:X28)&gt;0),X29-1,X29-X28)),(IF(X28="","-",(IF(AND(X28&gt;0,X29="",MAX($I29:W29)&gt;0),"-",(IF(AND(X28&gt;0,X29="",MAX($I29:W29)=0),"-",X29-X28)))))))</f>
        <v>-</v>
      </c>
      <c r="Y30" s="32" t="str">
        <f>IF(AND(Y28="",Y29&gt;0),(IF((SUM($I28:Y28)&gt;0),Y29-1,Y29-Y28)),(IF(Y28="","-",(IF(AND(Y28&gt;0,Y29="",MAX($I29:X29)&gt;0),"-",(IF(AND(Y28&gt;0,Y29="",MAX($I29:X29)=0),"-",Y29-Y28)))))))</f>
        <v>-</v>
      </c>
      <c r="Z30" s="32" t="str">
        <f>IF(AND(Z28="",Z29&gt;0),(IF((SUM($I28:Z28)&gt;0),Z29-1,Z29-Z28)),(IF(Z28="","-",(IF(AND(Z28&gt;0,Z29="",MAX($I29:Y29)&gt;0),"-",(IF(AND(Z28&gt;0,Z29="",MAX($I29:Y29)=0),"-",Z29-Z28)))))))</f>
        <v>-</v>
      </c>
      <c r="AA30" s="32" t="str">
        <f>IF(AND(AA28="",AA29&gt;0),(IF((SUM($I28:AA28)&gt;0),AA29-1,AA29-AA28)),(IF(AA28="","-",(IF(AND(AA28&gt;0,AA29="",MAX($I29:Z29)&gt;0),"-",(IF(AND(AA28&gt;0,AA29="",MAX($I29:Z29)=0),"-",AA29-AA28)))))))</f>
        <v>-</v>
      </c>
      <c r="AB30" s="32" t="str">
        <f>IF(AND(AB28="",AB29&gt;0),(IF((SUM($I28:AB28)&gt;0),AB29-1,AB29-AB28)),(IF(AB28="","-",(IF(AND(AB28&gt;0,AB29="",MAX($I29:AA29)&gt;0),"-",(IF(AND(AB28&gt;0,AB29="",MAX($I29:AA29)=0),"-",AB29-AB28)))))))</f>
        <v>-</v>
      </c>
      <c r="AC30" s="32" t="str">
        <f>IF(AND(AC28="",AC29&gt;0),(IF((SUM($I28:AC28)&gt;0),AC29-1,AC29-AC28)),(IF(AC28="","-",(IF(AND(AC28&gt;0,AC29="",MAX($I29:AB29)&gt;0),"-",(IF(AND(AC28&gt;0,AC29="",MAX($I29:AB29)=0),"-",AC29-AC28)))))))</f>
        <v>-</v>
      </c>
      <c r="AD30" s="32" t="str">
        <f>IF(AND(AD28="",AD29&gt;0),(IF((SUM($I28:AD28)&gt;0),AD29-1,AD29-AD28)),(IF(AD28="","-",(IF(AND(AD28&gt;0,AD29="",MAX($I29:AC29)&gt;0),"-",(IF(AND(AD28&gt;0,AD29="",MAX($I29:AC29)=0),"-",AD29-AD28)))))))</f>
        <v>-</v>
      </c>
      <c r="AE30" s="32" t="str">
        <f>IF(AND(AE28="",AE29&gt;0),(IF((SUM($I28:AE28)&gt;0),AE29-1,AE29-AE28)),(IF(AE28="","-",(IF(AND(AE28&gt;0,AE29="",MAX($I29:AD29)&gt;0),"-",(IF(AND(AE28&gt;0,AE29="",MAX($I29:AD29)=0),"-",AE29-AE28)))))))</f>
        <v>-</v>
      </c>
      <c r="AF30" s="34" t="str">
        <f>IF(AND(AF28="",AF29&gt;0),(IF((SUM($I28:AF28)&gt;0),AF29-1,AF29-AF28)),(IF(AF28="","-",(IF(AND(AF28&gt;0,AF29="",MAX($I29:AE29)&gt;0),"-",(IF(AND(AF28&gt;0,AF29="",MAX($I29:AE29)=0),"-",AF29-AF28)))))))</f>
        <v>-</v>
      </c>
      <c r="AG30" s="32" t="str">
        <f>IF(AND(AG28="",AG29&gt;0),(IF((SUM($I28:AG28)&gt;0),AG29-1,AG29-AG28)),(IF(AG28="","-",(IF(AND(AG28&gt;0,AG29="",MAX($I29:AF29)&gt;0),"-",(IF(AND(AG28&gt;0,AG29="",MAX($I29:AF29)=0),"-",AG29-AG28)))))))</f>
        <v>-</v>
      </c>
      <c r="AH30" s="32" t="str">
        <f>IF(AND(AH28="",AH29&gt;0),(IF((SUM($I28:AH28)&gt;0),AH29-1,AH29-AH28)),(IF(AH28="","-",(IF(AND(AH28&gt;0,AH29="",MAX($I29:AG29)&gt;0),"-",(IF(AND(AH28&gt;0,AH29="",MAX($I29:AG29)=0),"-",AH29-AH28)))))))</f>
        <v>-</v>
      </c>
      <c r="AI30" s="32" t="str">
        <f>IF(AND(AI28="",AI29&gt;0),(IF((SUM($I28:AI28)&gt;0),AI29-1,AI29-AI28)),(IF(AI28="","-",(IF(AND(AI28&gt;0,AI29="",MAX($I29:AH29)&gt;0),"-",(IF(AND(AI28&gt;0,AI29="",MAX($I29:AH29)=0),"-",AI29-AI28)))))))</f>
        <v>-</v>
      </c>
      <c r="AJ30" s="32" t="str">
        <f>IF(AND(AJ28="",AJ29&gt;0),(IF((SUM($I28:AJ28)&gt;0),AJ29-1,AJ29-AJ28)),(IF(AJ28="","-",(IF(AND(AJ28&gt;0,AJ29="",MAX($I29:AI29)&gt;0),"-",(IF(AND(AJ28&gt;0,AJ29="",MAX($I29:AI29)=0),"-",AJ29-AJ28)))))))</f>
        <v>-</v>
      </c>
      <c r="AK30" s="32" t="str">
        <f>IF(AND(AK28="",AK29&gt;0),(IF((SUM($I28:AK28)&gt;0),AK29-1,AK29-AK28)),(IF(AK28="","-",(IF(AND(AK28&gt;0,AK29="",MAX($I29:AJ29)&gt;0),"-",(IF(AND(AK28&gt;0,AK29="",MAX($I29:AJ29)=0),"-",AK29-AK28)))))))</f>
        <v>-</v>
      </c>
      <c r="AL30" s="32" t="str">
        <f>IF(AND(AL28="",AL29&gt;0),(IF((SUM($I28:AL28)&gt;0),AL29-1,AL29-AL28)),(IF(AL28="","-",(IF(AND(AL28&gt;0,AL29="",MAX($I29:AK29)&gt;0),"-",(IF(AND(AL28&gt;0,AL29="",MAX($I29:AK29)=0),"-",AL29-AL28)))))))</f>
        <v>-</v>
      </c>
      <c r="AM30" s="32" t="str">
        <f>IF(AND(AM28="",AM29&gt;0),(IF((SUM($I28:AM28)&gt;0),AM29-1,AM29-AM28)),(IF(AM28="","-",(IF(AND(AM28&gt;0,AM29="",MAX($I29:AL29)&gt;0),"-",(IF(AND(AM28&gt;0,AM29="",MAX($I29:AL29)=0),"-",AM29-AM28)))))))</f>
        <v>-</v>
      </c>
      <c r="AN30" s="32" t="str">
        <f>IF(AND(AN28="",AN29&gt;0),(IF((SUM($I28:AN28)&gt;0),AN29-1,AN29-AN28)),(IF(AN28="","-",(IF(AND(AN28&gt;0,AN29="",MAX($I29:AM29)&gt;0),"-",(IF(AND(AN28&gt;0,AN29="",MAX($I29:AM29)=0),"-",AN29-AN28)))))))</f>
        <v>-</v>
      </c>
      <c r="AO30" s="32" t="str">
        <f>IF(AND(AO28="",AO29&gt;0),(IF((SUM($I28:AO28)&gt;0),AO29-1,AO29-AO28)),(IF(AO28="","-",(IF(AND(AO28&gt;0,AO29="",MAX($I29:AN29)&gt;0),"-",(IF(AND(AO28&gt;0,AO29="",MAX($I29:AN29)=0),"-",AO29-AO28)))))))</f>
        <v>-</v>
      </c>
      <c r="AP30" s="32" t="str">
        <f>IF(AND(AP28="",AP29&gt;0),(IF((SUM($I28:AP28)&gt;0),AP29-1,AP29-AP28)),(IF(AP28="","-",(IF(AND(AP28&gt;0,AP29="",MAX($I29:AO29)&gt;0),"-",(IF(AND(AP28&gt;0,AP29="",MAX($I29:AO29)=0),"-",AP29-AP28)))))))</f>
        <v>-</v>
      </c>
      <c r="AQ30" s="32" t="str">
        <f>IF(AND(AQ28="",AQ29&gt;0),(IF((SUM($I28:AQ28)&gt;0),AQ29-1,AQ29-AQ28)),(IF(AQ28="","-",(IF(AND(AQ28&gt;0,AQ29="",MAX($I29:AP29)&gt;0),"-",(IF(AND(AQ28&gt;0,AQ29="",MAX($I29:AP29)=0),"-",AQ29-AQ28)))))))</f>
        <v>-</v>
      </c>
      <c r="AR30" s="34" t="str">
        <f>IF(AND(AR28="",AR29&gt;0),(IF((SUM($I28:AR28)&gt;0),AR29-1,AR29-AR28)),(IF(AR28="","-",(IF(AND(AR28&gt;0,AR29="",MAX($I29:AQ29)&gt;0),"-",(IF(AND(AR28&gt;0,AR29="",MAX($I29:AQ29)=0),"-",AR29-AR28)))))))</f>
        <v>-</v>
      </c>
      <c r="AS30" s="32" t="str">
        <f>IF(AND(AS28="",AS29&gt;0),(IF((SUM($I28:AS28)&gt;0),AS29-1,AS29-AS28)),(IF(AS28="","-",(IF(AND(AS28&gt;0,AS29="",MAX($I29:AF29)&gt;0),"-",(IF(AND(AS28&gt;0,AS29="",MAX($I29:AF29)=0),"-",AS29-AS28)))))))</f>
        <v>-</v>
      </c>
      <c r="AT30" s="32" t="str">
        <f>IF(AND(AT28="",AT29&gt;0),(IF((SUM($I28:AT28)&gt;0),AT29-1,AT29-AT28)),(IF(AT28="","-",(IF(AND(AT28&gt;0,AT29="",MAX($I29:AS29)&gt;0),"-",(IF(AND(AT28&gt;0,AT29="",MAX($I29:AS29)=0),"-",AT29-AT28)))))))</f>
        <v>-</v>
      </c>
      <c r="AU30" s="32" t="str">
        <f>IF(AND(AU28="",AU29&gt;0),(IF((SUM($I28:AU28)&gt;0),AU29-1,AU29-AU28)),(IF(AU28="","-",(IF(AND(AU28&gt;0,AU29="",MAX($I29:AT29)&gt;0),"-",(IF(AND(AU28&gt;0,AU29="",MAX($I29:AT29)=0),"-",AU29-AU28)))))))</f>
        <v>-</v>
      </c>
      <c r="AV30" s="32" t="str">
        <f>IF(AND(AV28="",AV29&gt;0),(IF((SUM($I28:AV28)&gt;0),AV29-1,AV29-AV28)),(IF(AV28="","-",(IF(AND(AV28&gt;0,AV29="",MAX($I29:AU29)&gt;0),"-",(IF(AND(AV28&gt;0,AV29="",MAX($I29:AU29)=0),"-",AV29-AV28)))))))</f>
        <v>-</v>
      </c>
      <c r="AW30" s="32" t="str">
        <f>IF(AND(AW28="",AW29&gt;0),(IF((SUM($I28:AW28)&gt;0),AW29-1,AW29-AW28)),(IF(AW28="","-",(IF(AND(AW28&gt;0,AW29="",MAX($I29:AV29)&gt;0),"-",(IF(AND(AW28&gt;0,AW29="",MAX($I29:AV29)=0),"-",AW29-AW28)))))))</f>
        <v>-</v>
      </c>
      <c r="AX30" s="32" t="str">
        <f>IF(AND(AX28="",AX29&gt;0),(IF((SUM($I28:AX28)&gt;0),AX29-1,AX29-AX28)),(IF(AX28="","-",(IF(AND(AX28&gt;0,AX29="",MAX($I29:AW29)&gt;0),"-",(IF(AND(AX28&gt;0,AX29="",MAX($I29:AW29)=0),"-",AX29-AX28)))))))</f>
        <v>-</v>
      </c>
      <c r="AY30" s="32" t="str">
        <f>IF(AND(AY28="",AY29&gt;0),(IF((SUM($I28:AY28)&gt;0),AY29-1,AY29-AY28)),(IF(AY28="","-",(IF(AND(AY28&gt;0,AY29="",MAX($I29:AX29)&gt;0),"-",(IF(AND(AY28&gt;0,AY29="",MAX($I29:AX29)=0),"-",AY29-AY28)))))))</f>
        <v>-</v>
      </c>
      <c r="AZ30" s="32" t="str">
        <f>IF(AND(AZ28="",AZ29&gt;0),(IF((SUM($I28:AZ28)&gt;0),AZ29-1,AZ29-AZ28)),(IF(AZ28="","-",(IF(AND(AZ28&gt;0,AZ29="",MAX($I29:AY29)&gt;0),"-",(IF(AND(AZ28&gt;0,AZ29="",MAX($I29:AY29)=0),"-",AZ29-AZ28)))))))</f>
        <v>-</v>
      </c>
      <c r="BA30" s="32" t="str">
        <f>IF(AND(BA28="",BA29&gt;0),(IF((SUM($I28:BA28)&gt;0),BA29-1,BA29-BA28)),(IF(BA28="","-",(IF(AND(BA28&gt;0,BA29="",MAX($I29:AZ29)&gt;0),"-",(IF(AND(BA28&gt;0,BA29="",MAX($I29:AZ29)=0),"-",BA29-BA28)))))))</f>
        <v>-</v>
      </c>
      <c r="BB30" s="32" t="str">
        <f>IF(AND(BB28="",BB29&gt;0),(IF((SUM($I28:BB28)&gt;0),BB29-1,BB29-BB28)),(IF(BB28="","-",(IF(AND(BB28&gt;0,BB29="",MAX($I29:BA29)&gt;0),"-",(IF(AND(BB28&gt;0,BB29="",MAX($I29:BA29)=0),"-",BB29-BB28)))))))</f>
        <v>-</v>
      </c>
      <c r="BC30" s="32" t="str">
        <f>IF(AND(BC28="",BC29&gt;0),(IF((SUM($I28:BC28)&gt;0),BC29-1,BC29-BC28)),(IF(BC28="","-",(IF(AND(BC28&gt;0,BC29="",MAX($I29:BB29)&gt;0),"-",(IF(AND(BC28&gt;0,BC29="",MAX($I29:BB29)=0),"-",BC29-BC28)))))))</f>
        <v>-</v>
      </c>
      <c r="BD30" s="34" t="str">
        <f>IF(AND(BD28="",BD29&gt;0),(IF((SUM($I28:BD28)&gt;0),BD29-1,BD29-BD28)),(IF(BD28="","-",(IF(AND(BD28&gt;0,BD29="",MAX($I29:BC29)&gt;0),"-",(IF(AND(BD28&gt;0,BD29="",MAX($I29:BC29)=0),"-",BD29-BD28)))))))</f>
        <v>-</v>
      </c>
    </row>
    <row r="31" spans="1:56" s="9" customFormat="1" ht="18" customHeight="1" x14ac:dyDescent="0.3">
      <c r="A31" s="170" t="s">
        <v>69</v>
      </c>
      <c r="B31" s="173"/>
      <c r="C31" s="166"/>
      <c r="D31" s="167"/>
      <c r="E31" s="188"/>
      <c r="F31" s="103"/>
      <c r="G31" s="103"/>
      <c r="H31" s="54" t="s">
        <v>4</v>
      </c>
      <c r="I31" s="86"/>
      <c r="J31" s="86"/>
      <c r="K31" s="86"/>
      <c r="L31" s="86"/>
      <c r="M31" s="86"/>
      <c r="N31" s="86"/>
      <c r="O31" s="86"/>
      <c r="P31" s="25">
        <v>0.4</v>
      </c>
      <c r="Q31" s="86"/>
      <c r="R31" s="86"/>
      <c r="S31" s="86"/>
      <c r="T31" s="86"/>
      <c r="U31" s="87"/>
      <c r="V31" s="86"/>
      <c r="W31" s="86"/>
      <c r="X31" s="86"/>
      <c r="Y31" s="86"/>
      <c r="Z31" s="86"/>
      <c r="AA31" s="86"/>
      <c r="AB31" s="86"/>
      <c r="AC31" s="86"/>
      <c r="AD31" s="86"/>
      <c r="AE31" s="86"/>
      <c r="AF31" s="88"/>
      <c r="AG31" s="87"/>
      <c r="AH31" s="86"/>
      <c r="AI31" s="86"/>
      <c r="AJ31" s="86"/>
      <c r="AK31" s="86"/>
      <c r="AL31" s="86"/>
      <c r="AM31" s="86"/>
      <c r="AN31" s="86"/>
      <c r="AO31" s="86"/>
      <c r="AP31" s="86"/>
      <c r="AQ31" s="86"/>
      <c r="AR31" s="88"/>
      <c r="AS31" s="87"/>
      <c r="AT31" s="86"/>
      <c r="AU31" s="86"/>
      <c r="AV31" s="86"/>
      <c r="AW31" s="86"/>
      <c r="AX31" s="86"/>
      <c r="AY31" s="86"/>
      <c r="AZ31" s="86"/>
      <c r="BA31" s="86"/>
      <c r="BB31" s="86"/>
      <c r="BC31" s="86"/>
      <c r="BD31" s="88"/>
    </row>
    <row r="32" spans="1:56" s="9" customFormat="1" ht="18" customHeight="1" x14ac:dyDescent="0.3">
      <c r="A32" s="171"/>
      <c r="B32" s="174"/>
      <c r="C32" s="176"/>
      <c r="D32" s="177"/>
      <c r="E32" s="189"/>
      <c r="F32" s="104"/>
      <c r="G32" s="104"/>
      <c r="H32" s="55" t="s">
        <v>1</v>
      </c>
      <c r="I32" s="25"/>
      <c r="J32" s="25"/>
      <c r="K32" s="25"/>
      <c r="L32" s="25"/>
      <c r="M32" s="25"/>
      <c r="N32" s="25"/>
      <c r="O32" s="25"/>
      <c r="P32" s="25">
        <v>0.4</v>
      </c>
      <c r="Q32" s="25"/>
      <c r="R32" s="25"/>
      <c r="S32" s="25"/>
      <c r="T32" s="25"/>
      <c r="U32" s="28"/>
      <c r="V32" s="25"/>
      <c r="W32" s="25"/>
      <c r="X32" s="25"/>
      <c r="Y32" s="25"/>
      <c r="Z32" s="25"/>
      <c r="AA32" s="25"/>
      <c r="AB32" s="25"/>
      <c r="AC32" s="25"/>
      <c r="AD32" s="25"/>
      <c r="AE32" s="25"/>
      <c r="AF32" s="31"/>
      <c r="AG32" s="28"/>
      <c r="AH32" s="25"/>
      <c r="AI32" s="25"/>
      <c r="AJ32" s="25"/>
      <c r="AK32" s="25"/>
      <c r="AL32" s="25"/>
      <c r="AM32" s="25"/>
      <c r="AN32" s="25"/>
      <c r="AO32" s="25"/>
      <c r="AP32" s="25"/>
      <c r="AQ32" s="25"/>
      <c r="AR32" s="31"/>
      <c r="AS32" s="28"/>
      <c r="AT32" s="25"/>
      <c r="AU32" s="25"/>
      <c r="AV32" s="25"/>
      <c r="AW32" s="25"/>
      <c r="AX32" s="25"/>
      <c r="AY32" s="25"/>
      <c r="AZ32" s="25"/>
      <c r="BA32" s="25"/>
      <c r="BB32" s="25"/>
      <c r="BC32" s="25"/>
      <c r="BD32" s="31"/>
    </row>
    <row r="33" spans="1:56" s="9" customFormat="1" ht="18" customHeight="1" x14ac:dyDescent="0.3">
      <c r="A33" s="172"/>
      <c r="B33" s="175"/>
      <c r="C33" s="168"/>
      <c r="D33" s="169"/>
      <c r="E33" s="190"/>
      <c r="F33" s="56" t="str">
        <f>(IF(OR(F32="",F31=""),"-",F32-F31))</f>
        <v>-</v>
      </c>
      <c r="G33" s="56" t="str">
        <f>(IF(OR(G32="",G31=""),"-",G32-G31))</f>
        <v>-</v>
      </c>
      <c r="H33" s="57" t="s">
        <v>9</v>
      </c>
      <c r="I33" s="32" t="str">
        <f>IF(AND(I31="",I32&gt;0),(IF((SUM($I31:I31)&gt;0),I32-1,I32-I31)),(IF(I31="","-",(IF(AND(I31&gt;0,I32="",MAX(H32:$I32)&gt;0),"-",(IF(AND(I31&gt;0,I32="",MAX(H32:$I32)=0),"-",I32-I31)))))))</f>
        <v>-</v>
      </c>
      <c r="J33" s="32" t="str">
        <f>IF(AND(J31="",J32&gt;0),(IF((SUM($I31:J31)&gt;0),J32-1,J32-J31)),(IF(J31="","-",(IF(AND(J31&gt;0,J32="",MAX(I32:$I32)&gt;0),"-",(IF(AND(J31&gt;0,J32="",MAX(I32:$I32)=0),"-",J32-J31)))))))</f>
        <v>-</v>
      </c>
      <c r="K33" s="32" t="str">
        <f>IF(AND(K31="",K32&gt;0),(IF((SUM($I31:K31)&gt;0),K32-1,K32-K31)),(IF(K31="","-",(IF(AND(K31&gt;0,K32="",MAX($I32:J32)&gt;0),"-",(IF(AND(K31&gt;0,K32="",MAX($I32:J32)=0),"-",K32-K31)))))))</f>
        <v>-</v>
      </c>
      <c r="L33" s="32" t="str">
        <f>IF(AND(L31="",L32&gt;0),(IF((SUM($I31:L31)&gt;0),L32-1,L32-L31)),(IF(L31="","-",(IF(AND(L31&gt;0,L32="",MAX($I32:K32)&gt;0),"-",(IF(AND(L31&gt;0,L32="",MAX($I32:K32)=0),"-",L32-L31)))))))</f>
        <v>-</v>
      </c>
      <c r="M33" s="32" t="str">
        <f>IF(AND(M31="",M32&gt;0),(IF((SUM($I31:M31)&gt;0),M32-1,M32-M31)),(IF(M31="","-",(IF(AND(M31&gt;0,M32="",MAX($I32:L32)&gt;0),"-",(IF(AND(M31&gt;0,M32="",MAX($I32:L32)=0),"-",M32-M31)))))))</f>
        <v>-</v>
      </c>
      <c r="N33" s="32" t="str">
        <f>IF(AND(N31="",N32&gt;0),(IF((SUM($I31:N31)&gt;0),N32-1,N32-N31)),(IF(N31="","-",(IF(AND(N31&gt;0,N32="",MAX($I32:M32)&gt;0),"-",(IF(AND(N31&gt;0,N32="",MAX($I32:M32)=0),"-",N32-N31)))))))</f>
        <v>-</v>
      </c>
      <c r="O33" s="32" t="str">
        <f>IF(AND(O31="",O32&gt;0),(IF((SUM($I31:O31)&gt;0),O32-1,O32-O31)),(IF(O31="","-",(IF(AND(O31&gt;0,O32="",MAX($I32:N32)&gt;0),"-",(IF(AND(O31&gt;0,O32="",MAX($I32:N32)=0),"-",O32-O31)))))))</f>
        <v>-</v>
      </c>
      <c r="P33" s="32">
        <f>IF(AND(P31="",P32&gt;0),(IF((SUM($I31:P31)&gt;0),P32-1,P32-P31)),(IF(P31="","-",(IF(AND(P31&gt;0,P32="",MAX($I32:O32)&gt;0),"-",(IF(AND(P31&gt;0,P32="",MAX($I32:O32)=0),"-",P32-P31)))))))</f>
        <v>0</v>
      </c>
      <c r="Q33" s="32" t="str">
        <f>IF(AND(Q31="",Q32&gt;0),(IF((SUM($I31:Q31)&gt;0),Q32-1,Q32-Q31)),(IF(Q31="","-",(IF(AND(Q31&gt;0,Q32="",MAX($I32:P32)&gt;0),"-",(IF(AND(Q31&gt;0,Q32="",MAX($I32:P32)=0),"-",Q32-Q31)))))))</f>
        <v>-</v>
      </c>
      <c r="R33" s="32" t="str">
        <f>IF(AND(R31="",R32&gt;0),(IF((SUM($I31:R31)&gt;0),R32-1,R32-R31)),(IF(R31="","-",(IF(AND(R31&gt;0,R32="",MAX($I32:Q32)&gt;0),"-",(IF(AND(R31&gt;0,R32="",MAX($I32:Q32)=0),"-",R32-R31)))))))</f>
        <v>-</v>
      </c>
      <c r="S33" s="32" t="str">
        <f>IF(AND(S31="",S32&gt;0),(IF((SUM($I31:S31)&gt;0),S32-1,S32-S31)),(IF(S31="","-",(IF(AND(S31&gt;0,S32="",MAX($I32:R32)&gt;0),"-",(IF(AND(S31&gt;0,S32="",MAX($I32:R32)=0),"-",S32-S31)))))))</f>
        <v>-</v>
      </c>
      <c r="T33" s="34" t="str">
        <f>IF(AND(T31="",T32&gt;0),(IF((SUM($I31:T31)&gt;0),T32-1,T32-T31)),(IF(T31="","-",(IF(AND(T31&gt;0,T32="",MAX($I32:S32)&gt;0),"-",(IF(AND(T31&gt;0,T32="",MAX($I32:S32)=0),"-",T32-T31)))))))</f>
        <v>-</v>
      </c>
      <c r="U33" s="32" t="str">
        <f>IF(AND(U31="",U32&gt;0),(IF((SUM($I31:U31)&gt;0),U32-1,U32-U31)),(IF(U31="","-",(IF(AND(U31&gt;0,U32="",MAX($I32:T32)&gt;0),"-",(IF(AND(U31&gt;0,U32="",MAX($I32:T32)=0),"-",U32-U31)))))))</f>
        <v>-</v>
      </c>
      <c r="V33" s="32" t="str">
        <f>IF(AND(V31="",V32&gt;0),(IF((SUM($I31:V31)&gt;0),V32-1,V32-V31)),(IF(V31="","-",(IF(AND(V31&gt;0,V32="",MAX($I32:U32)&gt;0),"-",(IF(AND(V31&gt;0,V32="",MAX($I32:U32)=0),"-",V32-V31)))))))</f>
        <v>-</v>
      </c>
      <c r="W33" s="32" t="str">
        <f>IF(AND(W31="",W32&gt;0),(IF((SUM($I31:W31)&gt;0),W32-1,W32-W31)),(IF(W31="","-",(IF(AND(W31&gt;0,W32="",MAX($I32:V32)&gt;0),"-",(IF(AND(W31&gt;0,W32="",MAX($I32:V32)=0),"-",W32-W31)))))))</f>
        <v>-</v>
      </c>
      <c r="X33" s="32" t="str">
        <f>IF(AND(X31="",X32&gt;0),(IF((SUM($I31:X31)&gt;0),X32-1,X32-X31)),(IF(X31="","-",(IF(AND(X31&gt;0,X32="",MAX($I32:W32)&gt;0),"-",(IF(AND(X31&gt;0,X32="",MAX($I32:W32)=0),"-",X32-X31)))))))</f>
        <v>-</v>
      </c>
      <c r="Y33" s="32" t="str">
        <f>IF(AND(Y31="",Y32&gt;0),(IF((SUM($I31:Y31)&gt;0),Y32-1,Y32-Y31)),(IF(Y31="","-",(IF(AND(Y31&gt;0,Y32="",MAX($I32:X32)&gt;0),"-",(IF(AND(Y31&gt;0,Y32="",MAX($I32:X32)=0),"-",Y32-Y31)))))))</f>
        <v>-</v>
      </c>
      <c r="Z33" s="32" t="str">
        <f>IF(AND(Z31="",Z32&gt;0),(IF((SUM($I31:Z31)&gt;0),Z32-1,Z32-Z31)),(IF(Z31="","-",(IF(AND(Z31&gt;0,Z32="",MAX($I32:Y32)&gt;0),"-",(IF(AND(Z31&gt;0,Z32="",MAX($I32:Y32)=0),"-",Z32-Z31)))))))</f>
        <v>-</v>
      </c>
      <c r="AA33" s="32" t="str">
        <f>IF(AND(AA31="",AA32&gt;0),(IF((SUM($I31:AA31)&gt;0),AA32-1,AA32-AA31)),(IF(AA31="","-",(IF(AND(AA31&gt;0,AA32="",MAX($I32:Z32)&gt;0),"-",(IF(AND(AA31&gt;0,AA32="",MAX($I32:Z32)=0),"-",AA32-AA31)))))))</f>
        <v>-</v>
      </c>
      <c r="AB33" s="32" t="str">
        <f>IF(AND(AB31="",AB32&gt;0),(IF((SUM($I31:AB31)&gt;0),AB32-1,AB32-AB31)),(IF(AB31="","-",(IF(AND(AB31&gt;0,AB32="",MAX($I32:AA32)&gt;0),"-",(IF(AND(AB31&gt;0,AB32="",MAX($I32:AA32)=0),"-",AB32-AB31)))))))</f>
        <v>-</v>
      </c>
      <c r="AC33" s="32" t="str">
        <f>IF(AND(AC31="",AC32&gt;0),(IF((SUM($I31:AC31)&gt;0),AC32-1,AC32-AC31)),(IF(AC31="","-",(IF(AND(AC31&gt;0,AC32="",MAX($I32:AB32)&gt;0),"-",(IF(AND(AC31&gt;0,AC32="",MAX($I32:AB32)=0),"-",AC32-AC31)))))))</f>
        <v>-</v>
      </c>
      <c r="AD33" s="32" t="str">
        <f>IF(AND(AD31="",AD32&gt;0),(IF((SUM($I31:AD31)&gt;0),AD32-1,AD32-AD31)),(IF(AD31="","-",(IF(AND(AD31&gt;0,AD32="",MAX($I32:AC32)&gt;0),"-",(IF(AND(AD31&gt;0,AD32="",MAX($I32:AC32)=0),"-",AD32-AD31)))))))</f>
        <v>-</v>
      </c>
      <c r="AE33" s="32" t="str">
        <f>IF(AND(AE31="",AE32&gt;0),(IF((SUM($I31:AE31)&gt;0),AE32-1,AE32-AE31)),(IF(AE31="","-",(IF(AND(AE31&gt;0,AE32="",MAX($I32:AD32)&gt;0),"-",(IF(AND(AE31&gt;0,AE32="",MAX($I32:AD32)=0),"-",AE32-AE31)))))))</f>
        <v>-</v>
      </c>
      <c r="AF33" s="34" t="str">
        <f>IF(AND(AF31="",AF32&gt;0),(IF((SUM($I31:AF31)&gt;0),AF32-1,AF32-AF31)),(IF(AF31="","-",(IF(AND(AF31&gt;0,AF32="",MAX($I32:AE32)&gt;0),"-",(IF(AND(AF31&gt;0,AF32="",MAX($I32:AE32)=0),"-",AF32-AF31)))))))</f>
        <v>-</v>
      </c>
      <c r="AG33" s="32" t="str">
        <f>IF(AND(AG31="",AG32&gt;0),(IF((SUM($I31:AG31)&gt;0),AG32-1,AG32-AG31)),(IF(AG31="","-",(IF(AND(AG31&gt;0,AG32="",MAX($I32:AF32)&gt;0),"-",(IF(AND(AG31&gt;0,AG32="",MAX($I32:AF32)=0),"-",AG32-AG31)))))))</f>
        <v>-</v>
      </c>
      <c r="AH33" s="32" t="str">
        <f>IF(AND(AH31="",AH32&gt;0),(IF((SUM($I31:AH31)&gt;0),AH32-1,AH32-AH31)),(IF(AH31="","-",(IF(AND(AH31&gt;0,AH32="",MAX($I32:AG32)&gt;0),"-",(IF(AND(AH31&gt;0,AH32="",MAX($I32:AG32)=0),"-",AH32-AH31)))))))</f>
        <v>-</v>
      </c>
      <c r="AI33" s="32" t="str">
        <f>IF(AND(AI31="",AI32&gt;0),(IF((SUM($I31:AI31)&gt;0),AI32-1,AI32-AI31)),(IF(AI31="","-",(IF(AND(AI31&gt;0,AI32="",MAX($I32:AH32)&gt;0),"-",(IF(AND(AI31&gt;0,AI32="",MAX($I32:AH32)=0),"-",AI32-AI31)))))))</f>
        <v>-</v>
      </c>
      <c r="AJ33" s="32" t="str">
        <f>IF(AND(AJ31="",AJ32&gt;0),(IF((SUM($I31:AJ31)&gt;0),AJ32-1,AJ32-AJ31)),(IF(AJ31="","-",(IF(AND(AJ31&gt;0,AJ32="",MAX($I32:AI32)&gt;0),"-",(IF(AND(AJ31&gt;0,AJ32="",MAX($I32:AI32)=0),"-",AJ32-AJ31)))))))</f>
        <v>-</v>
      </c>
      <c r="AK33" s="32" t="str">
        <f>IF(AND(AK31="",AK32&gt;0),(IF((SUM($I31:AK31)&gt;0),AK32-1,AK32-AK31)),(IF(AK31="","-",(IF(AND(AK31&gt;0,AK32="",MAX($I32:AJ32)&gt;0),"-",(IF(AND(AK31&gt;0,AK32="",MAX($I32:AJ32)=0),"-",AK32-AK31)))))))</f>
        <v>-</v>
      </c>
      <c r="AL33" s="32" t="str">
        <f>IF(AND(AL31="",AL32&gt;0),(IF((SUM($I31:AL31)&gt;0),AL32-1,AL32-AL31)),(IF(AL31="","-",(IF(AND(AL31&gt;0,AL32="",MAX($I32:AK32)&gt;0),"-",(IF(AND(AL31&gt;0,AL32="",MAX($I32:AK32)=0),"-",AL32-AL31)))))))</f>
        <v>-</v>
      </c>
      <c r="AM33" s="32" t="str">
        <f>IF(AND(AM31="",AM32&gt;0),(IF((SUM($I31:AM31)&gt;0),AM32-1,AM32-AM31)),(IF(AM31="","-",(IF(AND(AM31&gt;0,AM32="",MAX($I32:AL32)&gt;0),"-",(IF(AND(AM31&gt;0,AM32="",MAX($I32:AL32)=0),"-",AM32-AM31)))))))</f>
        <v>-</v>
      </c>
      <c r="AN33" s="32" t="str">
        <f>IF(AND(AN31="",AN32&gt;0),(IF((SUM($I31:AN31)&gt;0),AN32-1,AN32-AN31)),(IF(AN31="","-",(IF(AND(AN31&gt;0,AN32="",MAX($I32:AM32)&gt;0),"-",(IF(AND(AN31&gt;0,AN32="",MAX($I32:AM32)=0),"-",AN32-AN31)))))))</f>
        <v>-</v>
      </c>
      <c r="AO33" s="32" t="str">
        <f>IF(AND(AO31="",AO32&gt;0),(IF((SUM($I31:AO31)&gt;0),AO32-1,AO32-AO31)),(IF(AO31="","-",(IF(AND(AO31&gt;0,AO32="",MAX($I32:AN32)&gt;0),"-",(IF(AND(AO31&gt;0,AO32="",MAX($I32:AN32)=0),"-",AO32-AO31)))))))</f>
        <v>-</v>
      </c>
      <c r="AP33" s="32" t="str">
        <f>IF(AND(AP31="",AP32&gt;0),(IF((SUM($I31:AP31)&gt;0),AP32-1,AP32-AP31)),(IF(AP31="","-",(IF(AND(AP31&gt;0,AP32="",MAX($I32:AO32)&gt;0),"-",(IF(AND(AP31&gt;0,AP32="",MAX($I32:AO32)=0),"-",AP32-AP31)))))))</f>
        <v>-</v>
      </c>
      <c r="AQ33" s="32" t="str">
        <f>IF(AND(AQ31="",AQ32&gt;0),(IF((SUM($I31:AQ31)&gt;0),AQ32-1,AQ32-AQ31)),(IF(AQ31="","-",(IF(AND(AQ31&gt;0,AQ32="",MAX($I32:AP32)&gt;0),"-",(IF(AND(AQ31&gt;0,AQ32="",MAX($I32:AP32)=0),"-",AQ32-AQ31)))))))</f>
        <v>-</v>
      </c>
      <c r="AR33" s="34" t="str">
        <f>IF(AND(AR31="",AR32&gt;0),(IF((SUM($I31:AR31)&gt;0),AR32-1,AR32-AR31)),(IF(AR31="","-",(IF(AND(AR31&gt;0,AR32="",MAX($I32:AQ32)&gt;0),"-",(IF(AND(AR31&gt;0,AR32="",MAX($I32:AQ32)=0),"-",AR32-AR31)))))))</f>
        <v>-</v>
      </c>
      <c r="AS33" s="32" t="str">
        <f>IF(AND(AS31="",AS32&gt;0),(IF((SUM($I31:AS31)&gt;0),AS32-1,AS32-AS31)),(IF(AS31="","-",(IF(AND(AS31&gt;0,AS32="",MAX($I32:AF32)&gt;0),"-",(IF(AND(AS31&gt;0,AS32="",MAX($I32:AF32)=0),"-",AS32-AS31)))))))</f>
        <v>-</v>
      </c>
      <c r="AT33" s="32" t="str">
        <f>IF(AND(AT31="",AT32&gt;0),(IF((SUM($I31:AT31)&gt;0),AT32-1,AT32-AT31)),(IF(AT31="","-",(IF(AND(AT31&gt;0,AT32="",MAX($I32:AS32)&gt;0),"-",(IF(AND(AT31&gt;0,AT32="",MAX($I32:AS32)=0),"-",AT32-AT31)))))))</f>
        <v>-</v>
      </c>
      <c r="AU33" s="32" t="str">
        <f>IF(AND(AU31="",AU32&gt;0),(IF((SUM($I31:AU31)&gt;0),AU32-1,AU32-AU31)),(IF(AU31="","-",(IF(AND(AU31&gt;0,AU32="",MAX($I32:AT32)&gt;0),"-",(IF(AND(AU31&gt;0,AU32="",MAX($I32:AT32)=0),"-",AU32-AU31)))))))</f>
        <v>-</v>
      </c>
      <c r="AV33" s="32" t="str">
        <f>IF(AND(AV31="",AV32&gt;0),(IF((SUM($I31:AV31)&gt;0),AV32-1,AV32-AV31)),(IF(AV31="","-",(IF(AND(AV31&gt;0,AV32="",MAX($I32:AU32)&gt;0),"-",(IF(AND(AV31&gt;0,AV32="",MAX($I32:AU32)=0),"-",AV32-AV31)))))))</f>
        <v>-</v>
      </c>
      <c r="AW33" s="32" t="str">
        <f>IF(AND(AW31="",AW32&gt;0),(IF((SUM($I31:AW31)&gt;0),AW32-1,AW32-AW31)),(IF(AW31="","-",(IF(AND(AW31&gt;0,AW32="",MAX($I32:AV32)&gt;0),"-",(IF(AND(AW31&gt;0,AW32="",MAX($I32:AV32)=0),"-",AW32-AW31)))))))</f>
        <v>-</v>
      </c>
      <c r="AX33" s="32" t="str">
        <f>IF(AND(AX31="",AX32&gt;0),(IF((SUM($I31:AX31)&gt;0),AX32-1,AX32-AX31)),(IF(AX31="","-",(IF(AND(AX31&gt;0,AX32="",MAX($I32:AW32)&gt;0),"-",(IF(AND(AX31&gt;0,AX32="",MAX($I32:AW32)=0),"-",AX32-AX31)))))))</f>
        <v>-</v>
      </c>
      <c r="AY33" s="32" t="str">
        <f>IF(AND(AY31="",AY32&gt;0),(IF((SUM($I31:AY31)&gt;0),AY32-1,AY32-AY31)),(IF(AY31="","-",(IF(AND(AY31&gt;0,AY32="",MAX($I32:AX32)&gt;0),"-",(IF(AND(AY31&gt;0,AY32="",MAX($I32:AX32)=0),"-",AY32-AY31)))))))</f>
        <v>-</v>
      </c>
      <c r="AZ33" s="32" t="str">
        <f>IF(AND(AZ31="",AZ32&gt;0),(IF((SUM($I31:AZ31)&gt;0),AZ32-1,AZ32-AZ31)),(IF(AZ31="","-",(IF(AND(AZ31&gt;0,AZ32="",MAX($I32:AY32)&gt;0),"-",(IF(AND(AZ31&gt;0,AZ32="",MAX($I32:AY32)=0),"-",AZ32-AZ31)))))))</f>
        <v>-</v>
      </c>
      <c r="BA33" s="32" t="str">
        <f>IF(AND(BA31="",BA32&gt;0),(IF((SUM($I31:BA31)&gt;0),BA32-1,BA32-BA31)),(IF(BA31="","-",(IF(AND(BA31&gt;0,BA32="",MAX($I32:AZ32)&gt;0),"-",(IF(AND(BA31&gt;0,BA32="",MAX($I32:AZ32)=0),"-",BA32-BA31)))))))</f>
        <v>-</v>
      </c>
      <c r="BB33" s="32" t="str">
        <f>IF(AND(BB31="",BB32&gt;0),(IF((SUM($I31:BB31)&gt;0),BB32-1,BB32-BB31)),(IF(BB31="","-",(IF(AND(BB31&gt;0,BB32="",MAX($I32:BA32)&gt;0),"-",(IF(AND(BB31&gt;0,BB32="",MAX($I32:BA32)=0),"-",BB32-BB31)))))))</f>
        <v>-</v>
      </c>
      <c r="BC33" s="32" t="str">
        <f>IF(AND(BC31="",BC32&gt;0),(IF((SUM($I31:BC31)&gt;0),BC32-1,BC32-BC31)),(IF(BC31="","-",(IF(AND(BC31&gt;0,BC32="",MAX($I32:BB32)&gt;0),"-",(IF(AND(BC31&gt;0,BC32="",MAX($I32:BB32)=0),"-",BC32-BC31)))))))</f>
        <v>-</v>
      </c>
      <c r="BD33" s="34" t="str">
        <f>IF(AND(BD31="",BD32&gt;0),(IF((SUM($I31:BD31)&gt;0),BD32-1,BD32-BD31)),(IF(BD31="","-",(IF(AND(BD31&gt;0,BD32="",MAX($I32:BC32)&gt;0),"-",(IF(AND(BD31&gt;0,BD32="",MAX($I32:BC32)=0),"-",BD32-BD31)))))))</f>
        <v>-</v>
      </c>
    </row>
    <row r="34" spans="1:56" s="9" customFormat="1" ht="18" customHeight="1" x14ac:dyDescent="0.3">
      <c r="A34" s="170" t="s">
        <v>69</v>
      </c>
      <c r="B34" s="173"/>
      <c r="C34" s="166"/>
      <c r="D34" s="167"/>
      <c r="E34" s="188"/>
      <c r="F34" s="103"/>
      <c r="G34" s="103"/>
      <c r="H34" s="54" t="s">
        <v>4</v>
      </c>
      <c r="I34" s="86"/>
      <c r="J34" s="86"/>
      <c r="K34" s="86"/>
      <c r="L34" s="86"/>
      <c r="M34" s="86"/>
      <c r="N34" s="86"/>
      <c r="O34" s="86"/>
      <c r="P34" s="25"/>
      <c r="Q34" s="86">
        <v>0.5</v>
      </c>
      <c r="R34" s="86"/>
      <c r="S34" s="86"/>
      <c r="T34" s="86"/>
      <c r="U34" s="87"/>
      <c r="V34" s="86"/>
      <c r="W34" s="86"/>
      <c r="X34" s="86"/>
      <c r="Y34" s="86"/>
      <c r="Z34" s="86"/>
      <c r="AA34" s="86"/>
      <c r="AB34" s="86"/>
      <c r="AC34" s="86"/>
      <c r="AD34" s="86"/>
      <c r="AE34" s="86"/>
      <c r="AF34" s="88"/>
      <c r="AG34" s="87"/>
      <c r="AH34" s="86"/>
      <c r="AI34" s="86"/>
      <c r="AJ34" s="86"/>
      <c r="AK34" s="86"/>
      <c r="AL34" s="86"/>
      <c r="AM34" s="86"/>
      <c r="AN34" s="86"/>
      <c r="AO34" s="86"/>
      <c r="AP34" s="86"/>
      <c r="AQ34" s="86"/>
      <c r="AR34" s="88"/>
      <c r="AS34" s="87"/>
      <c r="AT34" s="86"/>
      <c r="AU34" s="86"/>
      <c r="AV34" s="86"/>
      <c r="AW34" s="86"/>
      <c r="AX34" s="86"/>
      <c r="AY34" s="86"/>
      <c r="AZ34" s="86"/>
      <c r="BA34" s="86"/>
      <c r="BB34" s="86"/>
      <c r="BC34" s="86"/>
      <c r="BD34" s="88"/>
    </row>
    <row r="35" spans="1:56" s="9" customFormat="1" ht="18" customHeight="1" x14ac:dyDescent="0.3">
      <c r="A35" s="171"/>
      <c r="B35" s="174"/>
      <c r="C35" s="176"/>
      <c r="D35" s="177"/>
      <c r="E35" s="189"/>
      <c r="F35" s="104"/>
      <c r="G35" s="104"/>
      <c r="H35" s="55" t="s">
        <v>1</v>
      </c>
      <c r="I35" s="25"/>
      <c r="J35" s="25"/>
      <c r="K35" s="25"/>
      <c r="L35" s="25"/>
      <c r="M35" s="25"/>
      <c r="N35" s="25"/>
      <c r="O35" s="25"/>
      <c r="P35" s="25"/>
      <c r="Q35" s="25">
        <v>0.5</v>
      </c>
      <c r="R35" s="25"/>
      <c r="S35" s="25"/>
      <c r="T35" s="25"/>
      <c r="U35" s="28"/>
      <c r="V35" s="25"/>
      <c r="W35" s="25"/>
      <c r="X35" s="25"/>
      <c r="Y35" s="25"/>
      <c r="Z35" s="25"/>
      <c r="AA35" s="25"/>
      <c r="AB35" s="25"/>
      <c r="AC35" s="25"/>
      <c r="AD35" s="25"/>
      <c r="AE35" s="25"/>
      <c r="AF35" s="31"/>
      <c r="AG35" s="28"/>
      <c r="AH35" s="25"/>
      <c r="AI35" s="25"/>
      <c r="AJ35" s="25"/>
      <c r="AK35" s="25"/>
      <c r="AL35" s="25"/>
      <c r="AM35" s="25"/>
      <c r="AN35" s="25"/>
      <c r="AO35" s="25"/>
      <c r="AP35" s="25"/>
      <c r="AQ35" s="25"/>
      <c r="AR35" s="31"/>
      <c r="AS35" s="28"/>
      <c r="AT35" s="25"/>
      <c r="AU35" s="25"/>
      <c r="AV35" s="25"/>
      <c r="AW35" s="25"/>
      <c r="AX35" s="25"/>
      <c r="AY35" s="25"/>
      <c r="AZ35" s="25"/>
      <c r="BA35" s="25"/>
      <c r="BB35" s="25"/>
      <c r="BC35" s="25"/>
      <c r="BD35" s="31"/>
    </row>
    <row r="36" spans="1:56" s="9" customFormat="1" ht="18" customHeight="1" x14ac:dyDescent="0.3">
      <c r="A36" s="172"/>
      <c r="B36" s="175"/>
      <c r="C36" s="168"/>
      <c r="D36" s="169"/>
      <c r="E36" s="190"/>
      <c r="F36" s="56" t="str">
        <f>(IF(OR(F35="",F34=""),"-",F35-F34))</f>
        <v>-</v>
      </c>
      <c r="G36" s="56" t="str">
        <f>(IF(OR(G35="",G34=""),"-",G35-G34))</f>
        <v>-</v>
      </c>
      <c r="H36" s="57" t="s">
        <v>9</v>
      </c>
      <c r="I36" s="32" t="str">
        <f>IF(AND(I34="",I35&gt;0),(IF((SUM($I34:I34)&gt;0),I35-1,I35-I34)),(IF(I34="","-",(IF(AND(I34&gt;0,I35="",MAX(H35:$I35)&gt;0),"-",(IF(AND(I34&gt;0,I35="",MAX(H35:$I35)=0),"-",I35-I34)))))))</f>
        <v>-</v>
      </c>
      <c r="J36" s="32" t="str">
        <f>IF(AND(J34="",J35&gt;0),(IF((SUM($I34:J34)&gt;0),J35-1,J35-J34)),(IF(J34="","-",(IF(AND(J34&gt;0,J35="",MAX(I35:$I35)&gt;0),"-",(IF(AND(J34&gt;0,J35="",MAX(I35:$I35)=0),"-",J35-J34)))))))</f>
        <v>-</v>
      </c>
      <c r="K36" s="32" t="str">
        <f>IF(AND(K34="",K35&gt;0),(IF((SUM($I34:K34)&gt;0),K35-1,K35-K34)),(IF(K34="","-",(IF(AND(K34&gt;0,K35="",MAX($I35:J35)&gt;0),"-",(IF(AND(K34&gt;0,K35="",MAX($I35:J35)=0),"-",K35-K34)))))))</f>
        <v>-</v>
      </c>
      <c r="L36" s="32" t="str">
        <f>IF(AND(L34="",L35&gt;0),(IF((SUM($I34:L34)&gt;0),L35-1,L35-L34)),(IF(L34="","-",(IF(AND(L34&gt;0,L35="",MAX($I35:K35)&gt;0),"-",(IF(AND(L34&gt;0,L35="",MAX($I35:K35)=0),"-",L35-L34)))))))</f>
        <v>-</v>
      </c>
      <c r="M36" s="32" t="str">
        <f>IF(AND(M34="",M35&gt;0),(IF((SUM($I34:M34)&gt;0),M35-1,M35-M34)),(IF(M34="","-",(IF(AND(M34&gt;0,M35="",MAX($I35:L35)&gt;0),"-",(IF(AND(M34&gt;0,M35="",MAX($I35:L35)=0),"-",M35-M34)))))))</f>
        <v>-</v>
      </c>
      <c r="N36" s="32" t="str">
        <f>IF(AND(N34="",N35&gt;0),(IF((SUM($I34:N34)&gt;0),N35-1,N35-N34)),(IF(N34="","-",(IF(AND(N34&gt;0,N35="",MAX($I35:M35)&gt;0),"-",(IF(AND(N34&gt;0,N35="",MAX($I35:M35)=0),"-",N35-N34)))))))</f>
        <v>-</v>
      </c>
      <c r="O36" s="32" t="str">
        <f>IF(AND(O34="",O35&gt;0),(IF((SUM($I34:O34)&gt;0),O35-1,O35-O34)),(IF(O34="","-",(IF(AND(O34&gt;0,O35="",MAX($I35:N35)&gt;0),"-",(IF(AND(O34&gt;0,O35="",MAX($I35:N35)=0),"-",O35-O34)))))))</f>
        <v>-</v>
      </c>
      <c r="P36" s="32" t="str">
        <f>IF(AND(P34="",P35&gt;0),(IF((SUM($I34:P34)&gt;0),P35-1,P35-P34)),(IF(P34="","-",(IF(AND(P34&gt;0,P35="",MAX($I35:O35)&gt;0),"-",(IF(AND(P34&gt;0,P35="",MAX($I35:O35)=0),"-",P35-P34)))))))</f>
        <v>-</v>
      </c>
      <c r="Q36" s="32">
        <f>IF(AND(Q34="",Q35&gt;0),(IF((SUM($I34:Q34)&gt;0),Q35-1,Q35-Q34)),(IF(Q34="","-",(IF(AND(Q34&gt;0,Q35="",MAX($I35:P35)&gt;0),"-",(IF(AND(Q34&gt;0,Q35="",MAX($I35:P35)=0),"-",Q35-Q34)))))))</f>
        <v>0</v>
      </c>
      <c r="R36" s="32" t="str">
        <f>IF(AND(R34="",R35&gt;0),(IF((SUM($I34:R34)&gt;0),R35-1,R35-R34)),(IF(R34="","-",(IF(AND(R34&gt;0,R35="",MAX($I35:Q35)&gt;0),"-",(IF(AND(R34&gt;0,R35="",MAX($I35:Q35)=0),"-",R35-R34)))))))</f>
        <v>-</v>
      </c>
      <c r="S36" s="32" t="str">
        <f>IF(AND(S34="",S35&gt;0),(IF((SUM($I34:S34)&gt;0),S35-1,S35-S34)),(IF(S34="","-",(IF(AND(S34&gt;0,S35="",MAX($I35:R35)&gt;0),"-",(IF(AND(S34&gt;0,S35="",MAX($I35:R35)=0),"-",S35-S34)))))))</f>
        <v>-</v>
      </c>
      <c r="T36" s="34" t="str">
        <f>IF(AND(T34="",T35&gt;0),(IF((SUM($I34:T34)&gt;0),T35-1,T35-T34)),(IF(T34="","-",(IF(AND(T34&gt;0,T35="",MAX($I35:S35)&gt;0),"-",(IF(AND(T34&gt;0,T35="",MAX($I35:S35)=0),"-",T35-T34)))))))</f>
        <v>-</v>
      </c>
      <c r="U36" s="32" t="str">
        <f>IF(AND(U34="",U35&gt;0),(IF((SUM($I34:U34)&gt;0),U35-1,U35-U34)),(IF(U34="","-",(IF(AND(U34&gt;0,U35="",MAX($I35:T35)&gt;0),"-",(IF(AND(U34&gt;0,U35="",MAX($I35:T35)=0),"-",U35-U34)))))))</f>
        <v>-</v>
      </c>
      <c r="V36" s="32" t="str">
        <f>IF(AND(V34="",V35&gt;0),(IF((SUM($I34:V34)&gt;0),V35-1,V35-V34)),(IF(V34="","-",(IF(AND(V34&gt;0,V35="",MAX($I35:U35)&gt;0),"-",(IF(AND(V34&gt;0,V35="",MAX($I35:U35)=0),"-",V35-V34)))))))</f>
        <v>-</v>
      </c>
      <c r="W36" s="32" t="str">
        <f>IF(AND(W34="",W35&gt;0),(IF((SUM($I34:W34)&gt;0),W35-1,W35-W34)),(IF(W34="","-",(IF(AND(W34&gt;0,W35="",MAX($I35:V35)&gt;0),"-",(IF(AND(W34&gt;0,W35="",MAX($I35:V35)=0),"-",W35-W34)))))))</f>
        <v>-</v>
      </c>
      <c r="X36" s="32" t="str">
        <f>IF(AND(X34="",X35&gt;0),(IF((SUM($I34:X34)&gt;0),X35-1,X35-X34)),(IF(X34="","-",(IF(AND(X34&gt;0,X35="",MAX($I35:W35)&gt;0),"-",(IF(AND(X34&gt;0,X35="",MAX($I35:W35)=0),"-",X35-X34)))))))</f>
        <v>-</v>
      </c>
      <c r="Y36" s="32" t="str">
        <f>IF(AND(Y34="",Y35&gt;0),(IF((SUM($I34:Y34)&gt;0),Y35-1,Y35-Y34)),(IF(Y34="","-",(IF(AND(Y34&gt;0,Y35="",MAX($I35:X35)&gt;0),"-",(IF(AND(Y34&gt;0,Y35="",MAX($I35:X35)=0),"-",Y35-Y34)))))))</f>
        <v>-</v>
      </c>
      <c r="Z36" s="32" t="str">
        <f>IF(AND(Z34="",Z35&gt;0),(IF((SUM($I34:Z34)&gt;0),Z35-1,Z35-Z34)),(IF(Z34="","-",(IF(AND(Z34&gt;0,Z35="",MAX($I35:Y35)&gt;0),"-",(IF(AND(Z34&gt;0,Z35="",MAX($I35:Y35)=0),"-",Z35-Z34)))))))</f>
        <v>-</v>
      </c>
      <c r="AA36" s="32" t="str">
        <f>IF(AND(AA34="",AA35&gt;0),(IF((SUM($I34:AA34)&gt;0),AA35-1,AA35-AA34)),(IF(AA34="","-",(IF(AND(AA34&gt;0,AA35="",MAX($I35:Z35)&gt;0),"-",(IF(AND(AA34&gt;0,AA35="",MAX($I35:Z35)=0),"-",AA35-AA34)))))))</f>
        <v>-</v>
      </c>
      <c r="AB36" s="32" t="str">
        <f>IF(AND(AB34="",AB35&gt;0),(IF((SUM($I34:AB34)&gt;0),AB35-1,AB35-AB34)),(IF(AB34="","-",(IF(AND(AB34&gt;0,AB35="",MAX($I35:AA35)&gt;0),"-",(IF(AND(AB34&gt;0,AB35="",MAX($I35:AA35)=0),"-",AB35-AB34)))))))</f>
        <v>-</v>
      </c>
      <c r="AC36" s="32" t="str">
        <f>IF(AND(AC34="",AC35&gt;0),(IF((SUM($I34:AC34)&gt;0),AC35-1,AC35-AC34)),(IF(AC34="","-",(IF(AND(AC34&gt;0,AC35="",MAX($I35:AB35)&gt;0),"-",(IF(AND(AC34&gt;0,AC35="",MAX($I35:AB35)=0),"-",AC35-AC34)))))))</f>
        <v>-</v>
      </c>
      <c r="AD36" s="32" t="str">
        <f>IF(AND(AD34="",AD35&gt;0),(IF((SUM($I34:AD34)&gt;0),AD35-1,AD35-AD34)),(IF(AD34="","-",(IF(AND(AD34&gt;0,AD35="",MAX($I35:AC35)&gt;0),"-",(IF(AND(AD34&gt;0,AD35="",MAX($I35:AC35)=0),"-",AD35-AD34)))))))</f>
        <v>-</v>
      </c>
      <c r="AE36" s="32" t="str">
        <f>IF(AND(AE34="",AE35&gt;0),(IF((SUM($I34:AE34)&gt;0),AE35-1,AE35-AE34)),(IF(AE34="","-",(IF(AND(AE34&gt;0,AE35="",MAX($I35:AD35)&gt;0),"-",(IF(AND(AE34&gt;0,AE35="",MAX($I35:AD35)=0),"-",AE35-AE34)))))))</f>
        <v>-</v>
      </c>
      <c r="AF36" s="34" t="str">
        <f>IF(AND(AF34="",AF35&gt;0),(IF((SUM($I34:AF34)&gt;0),AF35-1,AF35-AF34)),(IF(AF34="","-",(IF(AND(AF34&gt;0,AF35="",MAX($I35:AE35)&gt;0),"-",(IF(AND(AF34&gt;0,AF35="",MAX($I35:AE35)=0),"-",AF35-AF34)))))))</f>
        <v>-</v>
      </c>
      <c r="AG36" s="32" t="str">
        <f>IF(AND(AG34="",AG35&gt;0),(IF((SUM($I34:AG34)&gt;0),AG35-1,AG35-AG34)),(IF(AG34="","-",(IF(AND(AG34&gt;0,AG35="",MAX($I35:AF35)&gt;0),"-",(IF(AND(AG34&gt;0,AG35="",MAX($I35:AF35)=0),"-",AG35-AG34)))))))</f>
        <v>-</v>
      </c>
      <c r="AH36" s="32" t="str">
        <f>IF(AND(AH34="",AH35&gt;0),(IF((SUM($I34:AH34)&gt;0),AH35-1,AH35-AH34)),(IF(AH34="","-",(IF(AND(AH34&gt;0,AH35="",MAX($I35:AG35)&gt;0),"-",(IF(AND(AH34&gt;0,AH35="",MAX($I35:AG35)=0),"-",AH35-AH34)))))))</f>
        <v>-</v>
      </c>
      <c r="AI36" s="32" t="str">
        <f>IF(AND(AI34="",AI35&gt;0),(IF((SUM($I34:AI34)&gt;0),AI35-1,AI35-AI34)),(IF(AI34="","-",(IF(AND(AI34&gt;0,AI35="",MAX($I35:AH35)&gt;0),"-",(IF(AND(AI34&gt;0,AI35="",MAX($I35:AH35)=0),"-",AI35-AI34)))))))</f>
        <v>-</v>
      </c>
      <c r="AJ36" s="32" t="str">
        <f>IF(AND(AJ34="",AJ35&gt;0),(IF((SUM($I34:AJ34)&gt;0),AJ35-1,AJ35-AJ34)),(IF(AJ34="","-",(IF(AND(AJ34&gt;0,AJ35="",MAX($I35:AI35)&gt;0),"-",(IF(AND(AJ34&gt;0,AJ35="",MAX($I35:AI35)=0),"-",AJ35-AJ34)))))))</f>
        <v>-</v>
      </c>
      <c r="AK36" s="32" t="str">
        <f>IF(AND(AK34="",AK35&gt;0),(IF((SUM($I34:AK34)&gt;0),AK35-1,AK35-AK34)),(IF(AK34="","-",(IF(AND(AK34&gt;0,AK35="",MAX($I35:AJ35)&gt;0),"-",(IF(AND(AK34&gt;0,AK35="",MAX($I35:AJ35)=0),"-",AK35-AK34)))))))</f>
        <v>-</v>
      </c>
      <c r="AL36" s="32" t="str">
        <f>IF(AND(AL34="",AL35&gt;0),(IF((SUM($I34:AL34)&gt;0),AL35-1,AL35-AL34)),(IF(AL34="","-",(IF(AND(AL34&gt;0,AL35="",MAX($I35:AK35)&gt;0),"-",(IF(AND(AL34&gt;0,AL35="",MAX($I35:AK35)=0),"-",AL35-AL34)))))))</f>
        <v>-</v>
      </c>
      <c r="AM36" s="32" t="str">
        <f>IF(AND(AM34="",AM35&gt;0),(IF((SUM($I34:AM34)&gt;0),AM35-1,AM35-AM34)),(IF(AM34="","-",(IF(AND(AM34&gt;0,AM35="",MAX($I35:AL35)&gt;0),"-",(IF(AND(AM34&gt;0,AM35="",MAX($I35:AL35)=0),"-",AM35-AM34)))))))</f>
        <v>-</v>
      </c>
      <c r="AN36" s="32" t="str">
        <f>IF(AND(AN34="",AN35&gt;0),(IF((SUM($I34:AN34)&gt;0),AN35-1,AN35-AN34)),(IF(AN34="","-",(IF(AND(AN34&gt;0,AN35="",MAX($I35:AM35)&gt;0),"-",(IF(AND(AN34&gt;0,AN35="",MAX($I35:AM35)=0),"-",AN35-AN34)))))))</f>
        <v>-</v>
      </c>
      <c r="AO36" s="32" t="str">
        <f>IF(AND(AO34="",AO35&gt;0),(IF((SUM($I34:AO34)&gt;0),AO35-1,AO35-AO34)),(IF(AO34="","-",(IF(AND(AO34&gt;0,AO35="",MAX($I35:AN35)&gt;0),"-",(IF(AND(AO34&gt;0,AO35="",MAX($I35:AN35)=0),"-",AO35-AO34)))))))</f>
        <v>-</v>
      </c>
      <c r="AP36" s="32" t="str">
        <f>IF(AND(AP34="",AP35&gt;0),(IF((SUM($I34:AP34)&gt;0),AP35-1,AP35-AP34)),(IF(AP34="","-",(IF(AND(AP34&gt;0,AP35="",MAX($I35:AO35)&gt;0),"-",(IF(AND(AP34&gt;0,AP35="",MAX($I35:AO35)=0),"-",AP35-AP34)))))))</f>
        <v>-</v>
      </c>
      <c r="AQ36" s="32" t="str">
        <f>IF(AND(AQ34="",AQ35&gt;0),(IF((SUM($I34:AQ34)&gt;0),AQ35-1,AQ35-AQ34)),(IF(AQ34="","-",(IF(AND(AQ34&gt;0,AQ35="",MAX($I35:AP35)&gt;0),"-",(IF(AND(AQ34&gt;0,AQ35="",MAX($I35:AP35)=0),"-",AQ35-AQ34)))))))</f>
        <v>-</v>
      </c>
      <c r="AR36" s="34" t="str">
        <f>IF(AND(AR34="",AR35&gt;0),(IF((SUM($I34:AR34)&gt;0),AR35-1,AR35-AR34)),(IF(AR34="","-",(IF(AND(AR34&gt;0,AR35="",MAX($I35:AQ35)&gt;0),"-",(IF(AND(AR34&gt;0,AR35="",MAX($I35:AQ35)=0),"-",AR35-AR34)))))))</f>
        <v>-</v>
      </c>
      <c r="AS36" s="32" t="str">
        <f>IF(AND(AS34="",AS35&gt;0),(IF((SUM($I34:AS34)&gt;0),AS35-1,AS35-AS34)),(IF(AS34="","-",(IF(AND(AS34&gt;0,AS35="",MAX($I35:AF35)&gt;0),"-",(IF(AND(AS34&gt;0,AS35="",MAX($I35:AF35)=0),"-",AS35-AS34)))))))</f>
        <v>-</v>
      </c>
      <c r="AT36" s="32" t="str">
        <f>IF(AND(AT34="",AT35&gt;0),(IF((SUM($I34:AT34)&gt;0),AT35-1,AT35-AT34)),(IF(AT34="","-",(IF(AND(AT34&gt;0,AT35="",MAX($I35:AS35)&gt;0),"-",(IF(AND(AT34&gt;0,AT35="",MAX($I35:AS35)=0),"-",AT35-AT34)))))))</f>
        <v>-</v>
      </c>
      <c r="AU36" s="32" t="str">
        <f>IF(AND(AU34="",AU35&gt;0),(IF((SUM($I34:AU34)&gt;0),AU35-1,AU35-AU34)),(IF(AU34="","-",(IF(AND(AU34&gt;0,AU35="",MAX($I35:AT35)&gt;0),"-",(IF(AND(AU34&gt;0,AU35="",MAX($I35:AT35)=0),"-",AU35-AU34)))))))</f>
        <v>-</v>
      </c>
      <c r="AV36" s="32" t="str">
        <f>IF(AND(AV34="",AV35&gt;0),(IF((SUM($I34:AV34)&gt;0),AV35-1,AV35-AV34)),(IF(AV34="","-",(IF(AND(AV34&gt;0,AV35="",MAX($I35:AU35)&gt;0),"-",(IF(AND(AV34&gt;0,AV35="",MAX($I35:AU35)=0),"-",AV35-AV34)))))))</f>
        <v>-</v>
      </c>
      <c r="AW36" s="32" t="str">
        <f>IF(AND(AW34="",AW35&gt;0),(IF((SUM($I34:AW34)&gt;0),AW35-1,AW35-AW34)),(IF(AW34="","-",(IF(AND(AW34&gt;0,AW35="",MAX($I35:AV35)&gt;0),"-",(IF(AND(AW34&gt;0,AW35="",MAX($I35:AV35)=0),"-",AW35-AW34)))))))</f>
        <v>-</v>
      </c>
      <c r="AX36" s="32" t="str">
        <f>IF(AND(AX34="",AX35&gt;0),(IF((SUM($I34:AX34)&gt;0),AX35-1,AX35-AX34)),(IF(AX34="","-",(IF(AND(AX34&gt;0,AX35="",MAX($I35:AW35)&gt;0),"-",(IF(AND(AX34&gt;0,AX35="",MAX($I35:AW35)=0),"-",AX35-AX34)))))))</f>
        <v>-</v>
      </c>
      <c r="AY36" s="32" t="str">
        <f>IF(AND(AY34="",AY35&gt;0),(IF((SUM($I34:AY34)&gt;0),AY35-1,AY35-AY34)),(IF(AY34="","-",(IF(AND(AY34&gt;0,AY35="",MAX($I35:AX35)&gt;0),"-",(IF(AND(AY34&gt;0,AY35="",MAX($I35:AX35)=0),"-",AY35-AY34)))))))</f>
        <v>-</v>
      </c>
      <c r="AZ36" s="32" t="str">
        <f>IF(AND(AZ34="",AZ35&gt;0),(IF((SUM($I34:AZ34)&gt;0),AZ35-1,AZ35-AZ34)),(IF(AZ34="","-",(IF(AND(AZ34&gt;0,AZ35="",MAX($I35:AY35)&gt;0),"-",(IF(AND(AZ34&gt;0,AZ35="",MAX($I35:AY35)=0),"-",AZ35-AZ34)))))))</f>
        <v>-</v>
      </c>
      <c r="BA36" s="32" t="str">
        <f>IF(AND(BA34="",BA35&gt;0),(IF((SUM($I34:BA34)&gt;0),BA35-1,BA35-BA34)),(IF(BA34="","-",(IF(AND(BA34&gt;0,BA35="",MAX($I35:AZ35)&gt;0),"-",(IF(AND(BA34&gt;0,BA35="",MAX($I35:AZ35)=0),"-",BA35-BA34)))))))</f>
        <v>-</v>
      </c>
      <c r="BB36" s="32" t="str">
        <f>IF(AND(BB34="",BB35&gt;0),(IF((SUM($I34:BB34)&gt;0),BB35-1,BB35-BB34)),(IF(BB34="","-",(IF(AND(BB34&gt;0,BB35="",MAX($I35:BA35)&gt;0),"-",(IF(AND(BB34&gt;0,BB35="",MAX($I35:BA35)=0),"-",BB35-BB34)))))))</f>
        <v>-</v>
      </c>
      <c r="BC36" s="32" t="str">
        <f>IF(AND(BC34="",BC35&gt;0),(IF((SUM($I34:BC34)&gt;0),BC35-1,BC35-BC34)),(IF(BC34="","-",(IF(AND(BC34&gt;0,BC35="",MAX($I35:BB35)&gt;0),"-",(IF(AND(BC34&gt;0,BC35="",MAX($I35:BB35)=0),"-",BC35-BC34)))))))</f>
        <v>-</v>
      </c>
      <c r="BD36" s="34" t="str">
        <f>IF(AND(BD34="",BD35&gt;0),(IF((SUM($I34:BD34)&gt;0),BD35-1,BD35-BD34)),(IF(BD34="","-",(IF(AND(BD34&gt;0,BD35="",MAX($I35:BC35)&gt;0),"-",(IF(AND(BD34&gt;0,BD35="",MAX($I35:BC35)=0),"-",BD35-BD34)))))))</f>
        <v>-</v>
      </c>
    </row>
    <row r="37" spans="1:56" s="9" customFormat="1" ht="18" customHeight="1" x14ac:dyDescent="0.3">
      <c r="A37" s="170" t="s">
        <v>70</v>
      </c>
      <c r="B37" s="173"/>
      <c r="C37" s="166"/>
      <c r="D37" s="167"/>
      <c r="E37" s="188"/>
      <c r="F37" s="103"/>
      <c r="G37" s="103"/>
      <c r="H37" s="54" t="s">
        <v>4</v>
      </c>
      <c r="I37" s="86"/>
      <c r="J37" s="86"/>
      <c r="K37" s="86"/>
      <c r="L37" s="86"/>
      <c r="M37" s="86"/>
      <c r="N37" s="86"/>
      <c r="O37" s="86"/>
      <c r="P37" s="25"/>
      <c r="Q37" s="86"/>
      <c r="R37" s="86">
        <v>0.6</v>
      </c>
      <c r="S37" s="86"/>
      <c r="T37" s="86"/>
      <c r="U37" s="87"/>
      <c r="V37" s="86"/>
      <c r="W37" s="86"/>
      <c r="X37" s="86"/>
      <c r="Y37" s="86"/>
      <c r="Z37" s="86"/>
      <c r="AA37" s="86"/>
      <c r="AB37" s="86"/>
      <c r="AC37" s="86"/>
      <c r="AD37" s="86"/>
      <c r="AE37" s="86"/>
      <c r="AF37" s="88"/>
      <c r="AG37" s="87"/>
      <c r="AH37" s="86"/>
      <c r="AI37" s="86"/>
      <c r="AJ37" s="86"/>
      <c r="AK37" s="86"/>
      <c r="AL37" s="86"/>
      <c r="AM37" s="86"/>
      <c r="AN37" s="86"/>
      <c r="AO37" s="86"/>
      <c r="AP37" s="86"/>
      <c r="AQ37" s="86"/>
      <c r="AR37" s="88"/>
      <c r="AS37" s="87"/>
      <c r="AT37" s="86"/>
      <c r="AU37" s="86"/>
      <c r="AV37" s="86"/>
      <c r="AW37" s="86"/>
      <c r="AX37" s="86"/>
      <c r="AY37" s="86"/>
      <c r="AZ37" s="86"/>
      <c r="BA37" s="86"/>
      <c r="BB37" s="86"/>
      <c r="BC37" s="86"/>
      <c r="BD37" s="88"/>
    </row>
    <row r="38" spans="1:56" s="9" customFormat="1" ht="18" customHeight="1" x14ac:dyDescent="0.3">
      <c r="A38" s="171"/>
      <c r="B38" s="174"/>
      <c r="C38" s="176"/>
      <c r="D38" s="177"/>
      <c r="E38" s="189"/>
      <c r="F38" s="104"/>
      <c r="G38" s="104"/>
      <c r="H38" s="55" t="s">
        <v>1</v>
      </c>
      <c r="I38" s="25"/>
      <c r="J38" s="25"/>
      <c r="K38" s="25"/>
      <c r="L38" s="25"/>
      <c r="M38" s="25"/>
      <c r="N38" s="25"/>
      <c r="O38" s="25"/>
      <c r="P38" s="25"/>
      <c r="Q38" s="25"/>
      <c r="R38" s="25">
        <v>0.6</v>
      </c>
      <c r="S38" s="25"/>
      <c r="T38" s="25"/>
      <c r="U38" s="28"/>
      <c r="V38" s="25"/>
      <c r="W38" s="25"/>
      <c r="X38" s="25"/>
      <c r="Y38" s="25"/>
      <c r="Z38" s="25"/>
      <c r="AA38" s="25"/>
      <c r="AB38" s="25"/>
      <c r="AC38" s="25"/>
      <c r="AD38" s="25"/>
      <c r="AE38" s="25"/>
      <c r="AF38" s="31"/>
      <c r="AG38" s="28"/>
      <c r="AH38" s="25"/>
      <c r="AI38" s="25"/>
      <c r="AJ38" s="25"/>
      <c r="AK38" s="25"/>
      <c r="AL38" s="25"/>
      <c r="AM38" s="25"/>
      <c r="AN38" s="25"/>
      <c r="AO38" s="25"/>
      <c r="AP38" s="25"/>
      <c r="AQ38" s="25"/>
      <c r="AR38" s="31"/>
      <c r="AS38" s="28"/>
      <c r="AT38" s="25"/>
      <c r="AU38" s="25"/>
      <c r="AV38" s="25"/>
      <c r="AW38" s="25"/>
      <c r="AX38" s="25"/>
      <c r="AY38" s="25"/>
      <c r="AZ38" s="25"/>
      <c r="BA38" s="25"/>
      <c r="BB38" s="25"/>
      <c r="BC38" s="25"/>
      <c r="BD38" s="31"/>
    </row>
    <row r="39" spans="1:56" s="9" customFormat="1" ht="18" customHeight="1" x14ac:dyDescent="0.3">
      <c r="A39" s="172"/>
      <c r="B39" s="175"/>
      <c r="C39" s="168"/>
      <c r="D39" s="169"/>
      <c r="E39" s="190"/>
      <c r="F39" s="56" t="str">
        <f>(IF(OR(F38="",F37=""),"-",F38-F37))</f>
        <v>-</v>
      </c>
      <c r="G39" s="56" t="str">
        <f>(IF(OR(G38="",G37=""),"-",G38-G37))</f>
        <v>-</v>
      </c>
      <c r="H39" s="57" t="s">
        <v>9</v>
      </c>
      <c r="I39" s="32" t="str">
        <f>IF(AND(I37="",I38&gt;0),(IF((SUM($I37:I37)&gt;0),I38-1,I38-I37)),(IF(I37="","-",(IF(AND(I37&gt;0,I38="",MAX(H38:$I38)&gt;0),"-",(IF(AND(I37&gt;0,I38="",MAX(H38:$I38)=0),"-",I38-I37)))))))</f>
        <v>-</v>
      </c>
      <c r="J39" s="32" t="str">
        <f>IF(AND(J37="",J38&gt;0),(IF((SUM($I37:J37)&gt;0),J38-1,J38-J37)),(IF(J37="","-",(IF(AND(J37&gt;0,J38="",MAX(I38:$I38)&gt;0),"-",(IF(AND(J37&gt;0,J38="",MAX(I38:$I38)=0),"-",J38-J37)))))))</f>
        <v>-</v>
      </c>
      <c r="K39" s="32" t="str">
        <f>IF(AND(K37="",K38&gt;0),(IF((SUM($I37:K37)&gt;0),K38-1,K38-K37)),(IF(K37="","-",(IF(AND(K37&gt;0,K38="",MAX($I38:J38)&gt;0),"-",(IF(AND(K37&gt;0,K38="",MAX($I38:J38)=0),"-",K38-K37)))))))</f>
        <v>-</v>
      </c>
      <c r="L39" s="32" t="str">
        <f>IF(AND(L37="",L38&gt;0),(IF((SUM($I37:L37)&gt;0),L38-1,L38-L37)),(IF(L37="","-",(IF(AND(L37&gt;0,L38="",MAX($I38:K38)&gt;0),"-",(IF(AND(L37&gt;0,L38="",MAX($I38:K38)=0),"-",L38-L37)))))))</f>
        <v>-</v>
      </c>
      <c r="M39" s="32" t="str">
        <f>IF(AND(M37="",M38&gt;0),(IF((SUM($I37:M37)&gt;0),M38-1,M38-M37)),(IF(M37="","-",(IF(AND(M37&gt;0,M38="",MAX($I38:L38)&gt;0),"-",(IF(AND(M37&gt;0,M38="",MAX($I38:L38)=0),"-",M38-M37)))))))</f>
        <v>-</v>
      </c>
      <c r="N39" s="32" t="str">
        <f>IF(AND(N37="",N38&gt;0),(IF((SUM($I37:N37)&gt;0),N38-1,N38-N37)),(IF(N37="","-",(IF(AND(N37&gt;0,N38="",MAX($I38:M38)&gt;0),"-",(IF(AND(N37&gt;0,N38="",MAX($I38:M38)=0),"-",N38-N37)))))))</f>
        <v>-</v>
      </c>
      <c r="O39" s="32" t="str">
        <f>IF(AND(O37="",O38&gt;0),(IF((SUM($I37:O37)&gt;0),O38-1,O38-O37)),(IF(O37="","-",(IF(AND(O37&gt;0,O38="",MAX($I38:N38)&gt;0),"-",(IF(AND(O37&gt;0,O38="",MAX($I38:N38)=0),"-",O38-O37)))))))</f>
        <v>-</v>
      </c>
      <c r="P39" s="32" t="str">
        <f>IF(AND(P37="",P38&gt;0),(IF((SUM($I37:P37)&gt;0),P38-1,P38-P37)),(IF(P37="","-",(IF(AND(P37&gt;0,P38="",MAX($I38:O38)&gt;0),"-",(IF(AND(P37&gt;0,P38="",MAX($I38:O38)=0),"-",P38-P37)))))))</f>
        <v>-</v>
      </c>
      <c r="Q39" s="32" t="str">
        <f>IF(AND(Q37="",Q38&gt;0),(IF((SUM($I37:Q37)&gt;0),Q38-1,Q38-Q37)),(IF(Q37="","-",(IF(AND(Q37&gt;0,Q38="",MAX($I38:P38)&gt;0),"-",(IF(AND(Q37&gt;0,Q38="",MAX($I38:P38)=0),"-",Q38-Q37)))))))</f>
        <v>-</v>
      </c>
      <c r="R39" s="32">
        <f>IF(AND(R37="",R38&gt;0),(IF((SUM($I37:R37)&gt;0),R38-1,R38-R37)),(IF(R37="","-",(IF(AND(R37&gt;0,R38="",MAX($I38:Q38)&gt;0),"-",(IF(AND(R37&gt;0,R38="",MAX($I38:Q38)=0),"-",R38-R37)))))))</f>
        <v>0</v>
      </c>
      <c r="S39" s="32" t="str">
        <f>IF(AND(S37="",S38&gt;0),(IF((SUM($I37:S37)&gt;0),S38-1,S38-S37)),(IF(S37="","-",(IF(AND(S37&gt;0,S38="",MAX($I38:R38)&gt;0),"-",(IF(AND(S37&gt;0,S38="",MAX($I38:R38)=0),"-",S38-S37)))))))</f>
        <v>-</v>
      </c>
      <c r="T39" s="34" t="str">
        <f>IF(AND(T37="",T38&gt;0),(IF((SUM($I37:T37)&gt;0),T38-1,T38-T37)),(IF(T37="","-",(IF(AND(T37&gt;0,T38="",MAX($I38:S38)&gt;0),"-",(IF(AND(T37&gt;0,T38="",MAX($I38:S38)=0),"-",T38-T37)))))))</f>
        <v>-</v>
      </c>
      <c r="U39" s="32" t="str">
        <f>IF(AND(U37="",U38&gt;0),(IF((SUM($I37:U37)&gt;0),U38-1,U38-U37)),(IF(U37="","-",(IF(AND(U37&gt;0,U38="",MAX($I38:T38)&gt;0),"-",(IF(AND(U37&gt;0,U38="",MAX($I38:T38)=0),"-",U38-U37)))))))</f>
        <v>-</v>
      </c>
      <c r="V39" s="32" t="str">
        <f>IF(AND(V37="",V38&gt;0),(IF((SUM($I37:V37)&gt;0),V38-1,V38-V37)),(IF(V37="","-",(IF(AND(V37&gt;0,V38="",MAX($I38:U38)&gt;0),"-",(IF(AND(V37&gt;0,V38="",MAX($I38:U38)=0),"-",V38-V37)))))))</f>
        <v>-</v>
      </c>
      <c r="W39" s="32" t="str">
        <f>IF(AND(W37="",W38&gt;0),(IF((SUM($I37:W37)&gt;0),W38-1,W38-W37)),(IF(W37="","-",(IF(AND(W37&gt;0,W38="",MAX($I38:V38)&gt;0),"-",(IF(AND(W37&gt;0,W38="",MAX($I38:V38)=0),"-",W38-W37)))))))</f>
        <v>-</v>
      </c>
      <c r="X39" s="32" t="str">
        <f>IF(AND(X37="",X38&gt;0),(IF((SUM($I37:X37)&gt;0),X38-1,X38-X37)),(IF(X37="","-",(IF(AND(X37&gt;0,X38="",MAX($I38:W38)&gt;0),"-",(IF(AND(X37&gt;0,X38="",MAX($I38:W38)=0),"-",X38-X37)))))))</f>
        <v>-</v>
      </c>
      <c r="Y39" s="32" t="str">
        <f>IF(AND(Y37="",Y38&gt;0),(IF((SUM($I37:Y37)&gt;0),Y38-1,Y38-Y37)),(IF(Y37="","-",(IF(AND(Y37&gt;0,Y38="",MAX($I38:X38)&gt;0),"-",(IF(AND(Y37&gt;0,Y38="",MAX($I38:X38)=0),"-",Y38-Y37)))))))</f>
        <v>-</v>
      </c>
      <c r="Z39" s="32" t="str">
        <f>IF(AND(Z37="",Z38&gt;0),(IF((SUM($I37:Z37)&gt;0),Z38-1,Z38-Z37)),(IF(Z37="","-",(IF(AND(Z37&gt;0,Z38="",MAX($I38:Y38)&gt;0),"-",(IF(AND(Z37&gt;0,Z38="",MAX($I38:Y38)=0),"-",Z38-Z37)))))))</f>
        <v>-</v>
      </c>
      <c r="AA39" s="32" t="str">
        <f>IF(AND(AA37="",AA38&gt;0),(IF((SUM($I37:AA37)&gt;0),AA38-1,AA38-AA37)),(IF(AA37="","-",(IF(AND(AA37&gt;0,AA38="",MAX($I38:Z38)&gt;0),"-",(IF(AND(AA37&gt;0,AA38="",MAX($I38:Z38)=0),"-",AA38-AA37)))))))</f>
        <v>-</v>
      </c>
      <c r="AB39" s="32" t="str">
        <f>IF(AND(AB37="",AB38&gt;0),(IF((SUM($I37:AB37)&gt;0),AB38-1,AB38-AB37)),(IF(AB37="","-",(IF(AND(AB37&gt;0,AB38="",MAX($I38:AA38)&gt;0),"-",(IF(AND(AB37&gt;0,AB38="",MAX($I38:AA38)=0),"-",AB38-AB37)))))))</f>
        <v>-</v>
      </c>
      <c r="AC39" s="32" t="str">
        <f>IF(AND(AC37="",AC38&gt;0),(IF((SUM($I37:AC37)&gt;0),AC38-1,AC38-AC37)),(IF(AC37="","-",(IF(AND(AC37&gt;0,AC38="",MAX($I38:AB38)&gt;0),"-",(IF(AND(AC37&gt;0,AC38="",MAX($I38:AB38)=0),"-",AC38-AC37)))))))</f>
        <v>-</v>
      </c>
      <c r="AD39" s="32" t="str">
        <f>IF(AND(AD37="",AD38&gt;0),(IF((SUM($I37:AD37)&gt;0),AD38-1,AD38-AD37)),(IF(AD37="","-",(IF(AND(AD37&gt;0,AD38="",MAX($I38:AC38)&gt;0),"-",(IF(AND(AD37&gt;0,AD38="",MAX($I38:AC38)=0),"-",AD38-AD37)))))))</f>
        <v>-</v>
      </c>
      <c r="AE39" s="32" t="str">
        <f>IF(AND(AE37="",AE38&gt;0),(IF((SUM($I37:AE37)&gt;0),AE38-1,AE38-AE37)),(IF(AE37="","-",(IF(AND(AE37&gt;0,AE38="",MAX($I38:AD38)&gt;0),"-",(IF(AND(AE37&gt;0,AE38="",MAX($I38:AD38)=0),"-",AE38-AE37)))))))</f>
        <v>-</v>
      </c>
      <c r="AF39" s="34" t="str">
        <f>IF(AND(AF37="",AF38&gt;0),(IF((SUM($I37:AF37)&gt;0),AF38-1,AF38-AF37)),(IF(AF37="","-",(IF(AND(AF37&gt;0,AF38="",MAX($I38:AE38)&gt;0),"-",(IF(AND(AF37&gt;0,AF38="",MAX($I38:AE38)=0),"-",AF38-AF37)))))))</f>
        <v>-</v>
      </c>
      <c r="AG39" s="32" t="str">
        <f>IF(AND(AG37="",AG38&gt;0),(IF((SUM($I37:AG37)&gt;0),AG38-1,AG38-AG37)),(IF(AG37="","-",(IF(AND(AG37&gt;0,AG38="",MAX($I38:AF38)&gt;0),"-",(IF(AND(AG37&gt;0,AG38="",MAX($I38:AF38)=0),"-",AG38-AG37)))))))</f>
        <v>-</v>
      </c>
      <c r="AH39" s="32" t="str">
        <f>IF(AND(AH37="",AH38&gt;0),(IF((SUM($I37:AH37)&gt;0),AH38-1,AH38-AH37)),(IF(AH37="","-",(IF(AND(AH37&gt;0,AH38="",MAX($I38:AG38)&gt;0),"-",(IF(AND(AH37&gt;0,AH38="",MAX($I38:AG38)=0),"-",AH38-AH37)))))))</f>
        <v>-</v>
      </c>
      <c r="AI39" s="32" t="str">
        <f>IF(AND(AI37="",AI38&gt;0),(IF((SUM($I37:AI37)&gt;0),AI38-1,AI38-AI37)),(IF(AI37="","-",(IF(AND(AI37&gt;0,AI38="",MAX($I38:AH38)&gt;0),"-",(IF(AND(AI37&gt;0,AI38="",MAX($I38:AH38)=0),"-",AI38-AI37)))))))</f>
        <v>-</v>
      </c>
      <c r="AJ39" s="32" t="str">
        <f>IF(AND(AJ37="",AJ38&gt;0),(IF((SUM($I37:AJ37)&gt;0),AJ38-1,AJ38-AJ37)),(IF(AJ37="","-",(IF(AND(AJ37&gt;0,AJ38="",MAX($I38:AI38)&gt;0),"-",(IF(AND(AJ37&gt;0,AJ38="",MAX($I38:AI38)=0),"-",AJ38-AJ37)))))))</f>
        <v>-</v>
      </c>
      <c r="AK39" s="32" t="str">
        <f>IF(AND(AK37="",AK38&gt;0),(IF((SUM($I37:AK37)&gt;0),AK38-1,AK38-AK37)),(IF(AK37="","-",(IF(AND(AK37&gt;0,AK38="",MAX($I38:AJ38)&gt;0),"-",(IF(AND(AK37&gt;0,AK38="",MAX($I38:AJ38)=0),"-",AK38-AK37)))))))</f>
        <v>-</v>
      </c>
      <c r="AL39" s="32" t="str">
        <f>IF(AND(AL37="",AL38&gt;0),(IF((SUM($I37:AL37)&gt;0),AL38-1,AL38-AL37)),(IF(AL37="","-",(IF(AND(AL37&gt;0,AL38="",MAX($I38:AK38)&gt;0),"-",(IF(AND(AL37&gt;0,AL38="",MAX($I38:AK38)=0),"-",AL38-AL37)))))))</f>
        <v>-</v>
      </c>
      <c r="AM39" s="32" t="str">
        <f>IF(AND(AM37="",AM38&gt;0),(IF((SUM($I37:AM37)&gt;0),AM38-1,AM38-AM37)),(IF(AM37="","-",(IF(AND(AM37&gt;0,AM38="",MAX($I38:AL38)&gt;0),"-",(IF(AND(AM37&gt;0,AM38="",MAX($I38:AL38)=0),"-",AM38-AM37)))))))</f>
        <v>-</v>
      </c>
      <c r="AN39" s="32" t="str">
        <f>IF(AND(AN37="",AN38&gt;0),(IF((SUM($I37:AN37)&gt;0),AN38-1,AN38-AN37)),(IF(AN37="","-",(IF(AND(AN37&gt;0,AN38="",MAX($I38:AM38)&gt;0),"-",(IF(AND(AN37&gt;0,AN38="",MAX($I38:AM38)=0),"-",AN38-AN37)))))))</f>
        <v>-</v>
      </c>
      <c r="AO39" s="32" t="str">
        <f>IF(AND(AO37="",AO38&gt;0),(IF((SUM($I37:AO37)&gt;0),AO38-1,AO38-AO37)),(IF(AO37="","-",(IF(AND(AO37&gt;0,AO38="",MAX($I38:AN38)&gt;0),"-",(IF(AND(AO37&gt;0,AO38="",MAX($I38:AN38)=0),"-",AO38-AO37)))))))</f>
        <v>-</v>
      </c>
      <c r="AP39" s="32" t="str">
        <f>IF(AND(AP37="",AP38&gt;0),(IF((SUM($I37:AP37)&gt;0),AP38-1,AP38-AP37)),(IF(AP37="","-",(IF(AND(AP37&gt;0,AP38="",MAX($I38:AO38)&gt;0),"-",(IF(AND(AP37&gt;0,AP38="",MAX($I38:AO38)=0),"-",AP38-AP37)))))))</f>
        <v>-</v>
      </c>
      <c r="AQ39" s="32" t="str">
        <f>IF(AND(AQ37="",AQ38&gt;0),(IF((SUM($I37:AQ37)&gt;0),AQ38-1,AQ38-AQ37)),(IF(AQ37="","-",(IF(AND(AQ37&gt;0,AQ38="",MAX($I38:AP38)&gt;0),"-",(IF(AND(AQ37&gt;0,AQ38="",MAX($I38:AP38)=0),"-",AQ38-AQ37)))))))</f>
        <v>-</v>
      </c>
      <c r="AR39" s="34" t="str">
        <f>IF(AND(AR37="",AR38&gt;0),(IF((SUM($I37:AR37)&gt;0),AR38-1,AR38-AR37)),(IF(AR37="","-",(IF(AND(AR37&gt;0,AR38="",MAX($I38:AQ38)&gt;0),"-",(IF(AND(AR37&gt;0,AR38="",MAX($I38:AQ38)=0),"-",AR38-AR37)))))))</f>
        <v>-</v>
      </c>
      <c r="AS39" s="32" t="str">
        <f>IF(AND(AS37="",AS38&gt;0),(IF((SUM($I37:AS37)&gt;0),AS38-1,AS38-AS37)),(IF(AS37="","-",(IF(AND(AS37&gt;0,AS38="",MAX($I38:AF38)&gt;0),"-",(IF(AND(AS37&gt;0,AS38="",MAX($I38:AF38)=0),"-",AS38-AS37)))))))</f>
        <v>-</v>
      </c>
      <c r="AT39" s="32" t="str">
        <f>IF(AND(AT37="",AT38&gt;0),(IF((SUM($I37:AT37)&gt;0),AT38-1,AT38-AT37)),(IF(AT37="","-",(IF(AND(AT37&gt;0,AT38="",MAX($I38:AS38)&gt;0),"-",(IF(AND(AT37&gt;0,AT38="",MAX($I38:AS38)=0),"-",AT38-AT37)))))))</f>
        <v>-</v>
      </c>
      <c r="AU39" s="32" t="str">
        <f>IF(AND(AU37="",AU38&gt;0),(IF((SUM($I37:AU37)&gt;0),AU38-1,AU38-AU37)),(IF(AU37="","-",(IF(AND(AU37&gt;0,AU38="",MAX($I38:AT38)&gt;0),"-",(IF(AND(AU37&gt;0,AU38="",MAX($I38:AT38)=0),"-",AU38-AU37)))))))</f>
        <v>-</v>
      </c>
      <c r="AV39" s="32" t="str">
        <f>IF(AND(AV37="",AV38&gt;0),(IF((SUM($I37:AV37)&gt;0),AV38-1,AV38-AV37)),(IF(AV37="","-",(IF(AND(AV37&gt;0,AV38="",MAX($I38:AU38)&gt;0),"-",(IF(AND(AV37&gt;0,AV38="",MAX($I38:AU38)=0),"-",AV38-AV37)))))))</f>
        <v>-</v>
      </c>
      <c r="AW39" s="32" t="str">
        <f>IF(AND(AW37="",AW38&gt;0),(IF((SUM($I37:AW37)&gt;0),AW38-1,AW38-AW37)),(IF(AW37="","-",(IF(AND(AW37&gt;0,AW38="",MAX($I38:AV38)&gt;0),"-",(IF(AND(AW37&gt;0,AW38="",MAX($I38:AV38)=0),"-",AW38-AW37)))))))</f>
        <v>-</v>
      </c>
      <c r="AX39" s="32" t="str">
        <f>IF(AND(AX37="",AX38&gt;0),(IF((SUM($I37:AX37)&gt;0),AX38-1,AX38-AX37)),(IF(AX37="","-",(IF(AND(AX37&gt;0,AX38="",MAX($I38:AW38)&gt;0),"-",(IF(AND(AX37&gt;0,AX38="",MAX($I38:AW38)=0),"-",AX38-AX37)))))))</f>
        <v>-</v>
      </c>
      <c r="AY39" s="32" t="str">
        <f>IF(AND(AY37="",AY38&gt;0),(IF((SUM($I37:AY37)&gt;0),AY38-1,AY38-AY37)),(IF(AY37="","-",(IF(AND(AY37&gt;0,AY38="",MAX($I38:AX38)&gt;0),"-",(IF(AND(AY37&gt;0,AY38="",MAX($I38:AX38)=0),"-",AY38-AY37)))))))</f>
        <v>-</v>
      </c>
      <c r="AZ39" s="32" t="str">
        <f>IF(AND(AZ37="",AZ38&gt;0),(IF((SUM($I37:AZ37)&gt;0),AZ38-1,AZ38-AZ37)),(IF(AZ37="","-",(IF(AND(AZ37&gt;0,AZ38="",MAX($I38:AY38)&gt;0),"-",(IF(AND(AZ37&gt;0,AZ38="",MAX($I38:AY38)=0),"-",AZ38-AZ37)))))))</f>
        <v>-</v>
      </c>
      <c r="BA39" s="32" t="str">
        <f>IF(AND(BA37="",BA38&gt;0),(IF((SUM($I37:BA37)&gt;0),BA38-1,BA38-BA37)),(IF(BA37="","-",(IF(AND(BA37&gt;0,BA38="",MAX($I38:AZ38)&gt;0),"-",(IF(AND(BA37&gt;0,BA38="",MAX($I38:AZ38)=0),"-",BA38-BA37)))))))</f>
        <v>-</v>
      </c>
      <c r="BB39" s="32" t="str">
        <f>IF(AND(BB37="",BB38&gt;0),(IF((SUM($I37:BB37)&gt;0),BB38-1,BB38-BB37)),(IF(BB37="","-",(IF(AND(BB37&gt;0,BB38="",MAX($I38:BA38)&gt;0),"-",(IF(AND(BB37&gt;0,BB38="",MAX($I38:BA38)=0),"-",BB38-BB37)))))))</f>
        <v>-</v>
      </c>
      <c r="BC39" s="32" t="str">
        <f>IF(AND(BC37="",BC38&gt;0),(IF((SUM($I37:BC37)&gt;0),BC38-1,BC38-BC37)),(IF(BC37="","-",(IF(AND(BC37&gt;0,BC38="",MAX($I38:BB38)&gt;0),"-",(IF(AND(BC37&gt;0,BC38="",MAX($I38:BB38)=0),"-",BC38-BC37)))))))</f>
        <v>-</v>
      </c>
      <c r="BD39" s="34" t="str">
        <f>IF(AND(BD37="",BD38&gt;0),(IF((SUM($I37:BD37)&gt;0),BD38-1,BD38-BD37)),(IF(BD37="","-",(IF(AND(BD37&gt;0,BD38="",MAX($I38:BC38)&gt;0),"-",(IF(AND(BD37&gt;0,BD38="",MAX($I38:BC38)=0),"-",BD38-BD37)))))))</f>
        <v>-</v>
      </c>
    </row>
    <row r="40" spans="1:56" s="9" customFormat="1" ht="18" customHeight="1" x14ac:dyDescent="0.3">
      <c r="A40" s="170" t="s">
        <v>70</v>
      </c>
      <c r="B40" s="173"/>
      <c r="C40" s="166"/>
      <c r="D40" s="167"/>
      <c r="E40" s="188"/>
      <c r="F40" s="103"/>
      <c r="G40" s="103"/>
      <c r="H40" s="54" t="s">
        <v>4</v>
      </c>
      <c r="I40" s="86"/>
      <c r="J40" s="86"/>
      <c r="K40" s="86"/>
      <c r="L40" s="86"/>
      <c r="M40" s="86"/>
      <c r="N40" s="86"/>
      <c r="O40" s="86"/>
      <c r="P40" s="25"/>
      <c r="Q40" s="86"/>
      <c r="R40" s="86"/>
      <c r="S40" s="86">
        <v>0.7</v>
      </c>
      <c r="T40" s="86"/>
      <c r="U40" s="87"/>
      <c r="V40" s="86"/>
      <c r="W40" s="86"/>
      <c r="X40" s="86"/>
      <c r="Y40" s="86"/>
      <c r="Z40" s="86"/>
      <c r="AA40" s="86"/>
      <c r="AB40" s="86"/>
      <c r="AC40" s="86"/>
      <c r="AD40" s="86"/>
      <c r="AE40" s="86"/>
      <c r="AF40" s="88"/>
      <c r="AG40" s="87"/>
      <c r="AH40" s="86"/>
      <c r="AI40" s="86"/>
      <c r="AJ40" s="86"/>
      <c r="AK40" s="86"/>
      <c r="AL40" s="86"/>
      <c r="AM40" s="86"/>
      <c r="AN40" s="86"/>
      <c r="AO40" s="86"/>
      <c r="AP40" s="86"/>
      <c r="AQ40" s="86"/>
      <c r="AR40" s="88"/>
      <c r="AS40" s="87"/>
      <c r="AT40" s="86"/>
      <c r="AU40" s="86"/>
      <c r="AV40" s="86"/>
      <c r="AW40" s="86"/>
      <c r="AX40" s="86"/>
      <c r="AY40" s="86"/>
      <c r="AZ40" s="86"/>
      <c r="BA40" s="86"/>
      <c r="BB40" s="86"/>
      <c r="BC40" s="86"/>
      <c r="BD40" s="88"/>
    </row>
    <row r="41" spans="1:56" s="9" customFormat="1" ht="18" customHeight="1" x14ac:dyDescent="0.3">
      <c r="A41" s="171"/>
      <c r="B41" s="174"/>
      <c r="C41" s="176"/>
      <c r="D41" s="177"/>
      <c r="E41" s="189"/>
      <c r="F41" s="104"/>
      <c r="G41" s="104"/>
      <c r="H41" s="55" t="s">
        <v>1</v>
      </c>
      <c r="I41" s="25"/>
      <c r="J41" s="25"/>
      <c r="K41" s="25"/>
      <c r="L41" s="25"/>
      <c r="M41" s="25"/>
      <c r="N41" s="25"/>
      <c r="O41" s="25"/>
      <c r="P41" s="25"/>
      <c r="Q41" s="25"/>
      <c r="R41" s="25"/>
      <c r="S41" s="25">
        <v>0.7</v>
      </c>
      <c r="T41" s="25"/>
      <c r="U41" s="28"/>
      <c r="V41" s="25"/>
      <c r="W41" s="25"/>
      <c r="X41" s="25"/>
      <c r="Y41" s="25"/>
      <c r="Z41" s="25"/>
      <c r="AA41" s="25"/>
      <c r="AB41" s="25"/>
      <c r="AC41" s="25"/>
      <c r="AD41" s="25"/>
      <c r="AE41" s="25"/>
      <c r="AF41" s="31"/>
      <c r="AG41" s="28"/>
      <c r="AH41" s="25"/>
      <c r="AI41" s="25"/>
      <c r="AJ41" s="25"/>
      <c r="AK41" s="25"/>
      <c r="AL41" s="25"/>
      <c r="AM41" s="25"/>
      <c r="AN41" s="25"/>
      <c r="AO41" s="25"/>
      <c r="AP41" s="25"/>
      <c r="AQ41" s="25"/>
      <c r="AR41" s="31"/>
      <c r="AS41" s="28"/>
      <c r="AT41" s="25"/>
      <c r="AU41" s="25"/>
      <c r="AV41" s="25"/>
      <c r="AW41" s="25"/>
      <c r="AX41" s="25"/>
      <c r="AY41" s="25"/>
      <c r="AZ41" s="25"/>
      <c r="BA41" s="25"/>
      <c r="BB41" s="25"/>
      <c r="BC41" s="25"/>
      <c r="BD41" s="31"/>
    </row>
    <row r="42" spans="1:56" s="9" customFormat="1" ht="18" customHeight="1" x14ac:dyDescent="0.3">
      <c r="A42" s="172"/>
      <c r="B42" s="175"/>
      <c r="C42" s="168"/>
      <c r="D42" s="169"/>
      <c r="E42" s="190"/>
      <c r="F42" s="56" t="str">
        <f>(IF(OR(F41="",F40=""),"-",F41-F40))</f>
        <v>-</v>
      </c>
      <c r="G42" s="56" t="str">
        <f>(IF(OR(G41="",G40=""),"-",G41-G40))</f>
        <v>-</v>
      </c>
      <c r="H42" s="57" t="s">
        <v>9</v>
      </c>
      <c r="I42" s="32" t="str">
        <f>IF(AND(I40="",I41&gt;0),(IF((SUM($I40:I40)&gt;0),I41-1,I41-I40)),(IF(I40="","-",(IF(AND(I40&gt;0,I41="",MAX(H41:$I41)&gt;0),"-",(IF(AND(I40&gt;0,I41="",MAX(H41:$I41)=0),"-",I41-I40)))))))</f>
        <v>-</v>
      </c>
      <c r="J42" s="32" t="str">
        <f>IF(AND(J40="",J41&gt;0),(IF((SUM($I40:J40)&gt;0),J41-1,J41-J40)),(IF(J40="","-",(IF(AND(J40&gt;0,J41="",MAX(I41:$I41)&gt;0),"-",(IF(AND(J40&gt;0,J41="",MAX(I41:$I41)=0),"-",J41-J40)))))))</f>
        <v>-</v>
      </c>
      <c r="K42" s="32" t="str">
        <f>IF(AND(K40="",K41&gt;0),(IF((SUM($I40:K40)&gt;0),K41-1,K41-K40)),(IF(K40="","-",(IF(AND(K40&gt;0,K41="",MAX($I41:J41)&gt;0),"-",(IF(AND(K40&gt;0,K41="",MAX($I41:J41)=0),"-",K41-K40)))))))</f>
        <v>-</v>
      </c>
      <c r="L42" s="32" t="str">
        <f>IF(AND(L40="",L41&gt;0),(IF((SUM($I40:L40)&gt;0),L41-1,L41-L40)),(IF(L40="","-",(IF(AND(L40&gt;0,L41="",MAX($I41:K41)&gt;0),"-",(IF(AND(L40&gt;0,L41="",MAX($I41:K41)=0),"-",L41-L40)))))))</f>
        <v>-</v>
      </c>
      <c r="M42" s="32" t="str">
        <f>IF(AND(M40="",M41&gt;0),(IF((SUM($I40:M40)&gt;0),M41-1,M41-M40)),(IF(M40="","-",(IF(AND(M40&gt;0,M41="",MAX($I41:L41)&gt;0),"-",(IF(AND(M40&gt;0,M41="",MAX($I41:L41)=0),"-",M41-M40)))))))</f>
        <v>-</v>
      </c>
      <c r="N42" s="32" t="str">
        <f>IF(AND(N40="",N41&gt;0),(IF((SUM($I40:N40)&gt;0),N41-1,N41-N40)),(IF(N40="","-",(IF(AND(N40&gt;0,N41="",MAX($I41:M41)&gt;0),"-",(IF(AND(N40&gt;0,N41="",MAX($I41:M41)=0),"-",N41-N40)))))))</f>
        <v>-</v>
      </c>
      <c r="O42" s="32" t="str">
        <f>IF(AND(O40="",O41&gt;0),(IF((SUM($I40:O40)&gt;0),O41-1,O41-O40)),(IF(O40="","-",(IF(AND(O40&gt;0,O41="",MAX($I41:N41)&gt;0),"-",(IF(AND(O40&gt;0,O41="",MAX($I41:N41)=0),"-",O41-O40)))))))</f>
        <v>-</v>
      </c>
      <c r="P42" s="32" t="str">
        <f>IF(AND(P40="",P41&gt;0),(IF((SUM($I40:P40)&gt;0),P41-1,P41-P40)),(IF(P40="","-",(IF(AND(P40&gt;0,P41="",MAX($I41:O41)&gt;0),"-",(IF(AND(P40&gt;0,P41="",MAX($I41:O41)=0),"-",P41-P40)))))))</f>
        <v>-</v>
      </c>
      <c r="Q42" s="32" t="str">
        <f>IF(AND(Q40="",Q41&gt;0),(IF((SUM($I40:Q40)&gt;0),Q41-1,Q41-Q40)),(IF(Q40="","-",(IF(AND(Q40&gt;0,Q41="",MAX($I41:P41)&gt;0),"-",(IF(AND(Q40&gt;0,Q41="",MAX($I41:P41)=0),"-",Q41-Q40)))))))</f>
        <v>-</v>
      </c>
      <c r="R42" s="32" t="str">
        <f>IF(AND(R40="",R41&gt;0),(IF((SUM($I40:R40)&gt;0),R41-1,R41-R40)),(IF(R40="","-",(IF(AND(R40&gt;0,R41="",MAX($I41:Q41)&gt;0),"-",(IF(AND(R40&gt;0,R41="",MAX($I41:Q41)=0),"-",R41-R40)))))))</f>
        <v>-</v>
      </c>
      <c r="S42" s="32">
        <f>IF(AND(S40="",S41&gt;0),(IF((SUM($I40:S40)&gt;0),S41-1,S41-S40)),(IF(S40="","-",(IF(AND(S40&gt;0,S41="",MAX($I41:R41)&gt;0),"-",(IF(AND(S40&gt;0,S41="",MAX($I41:R41)=0),"-",S41-S40)))))))</f>
        <v>0</v>
      </c>
      <c r="T42" s="34" t="str">
        <f>IF(AND(T40="",T41&gt;0),(IF((SUM($I40:T40)&gt;0),T41-1,T41-T40)),(IF(T40="","-",(IF(AND(T40&gt;0,T41="",MAX($I41:S41)&gt;0),"-",(IF(AND(T40&gt;0,T41="",MAX($I41:S41)=0),"-",T41-T40)))))))</f>
        <v>-</v>
      </c>
      <c r="U42" s="32" t="str">
        <f>IF(AND(U40="",U41&gt;0),(IF((SUM($I40:U40)&gt;0),U41-1,U41-U40)),(IF(U40="","-",(IF(AND(U40&gt;0,U41="",MAX($I41:T41)&gt;0),"-",(IF(AND(U40&gt;0,U41="",MAX($I41:T41)=0),"-",U41-U40)))))))</f>
        <v>-</v>
      </c>
      <c r="V42" s="32" t="str">
        <f>IF(AND(V40="",V41&gt;0),(IF((SUM($I40:V40)&gt;0),V41-1,V41-V40)),(IF(V40="","-",(IF(AND(V40&gt;0,V41="",MAX($I41:U41)&gt;0),"-",(IF(AND(V40&gt;0,V41="",MAX($I41:U41)=0),"-",V41-V40)))))))</f>
        <v>-</v>
      </c>
      <c r="W42" s="32" t="str">
        <f>IF(AND(W40="",W41&gt;0),(IF((SUM($I40:W40)&gt;0),W41-1,W41-W40)),(IF(W40="","-",(IF(AND(W40&gt;0,W41="",MAX($I41:V41)&gt;0),"-",(IF(AND(W40&gt;0,W41="",MAX($I41:V41)=0),"-",W41-W40)))))))</f>
        <v>-</v>
      </c>
      <c r="X42" s="32" t="str">
        <f>IF(AND(X40="",X41&gt;0),(IF((SUM($I40:X40)&gt;0),X41-1,X41-X40)),(IF(X40="","-",(IF(AND(X40&gt;0,X41="",MAX($I41:W41)&gt;0),"-",(IF(AND(X40&gt;0,X41="",MAX($I41:W41)=0),"-",X41-X40)))))))</f>
        <v>-</v>
      </c>
      <c r="Y42" s="32" t="str">
        <f>IF(AND(Y40="",Y41&gt;0),(IF((SUM($I40:Y40)&gt;0),Y41-1,Y41-Y40)),(IF(Y40="","-",(IF(AND(Y40&gt;0,Y41="",MAX($I41:X41)&gt;0),"-",(IF(AND(Y40&gt;0,Y41="",MAX($I41:X41)=0),"-",Y41-Y40)))))))</f>
        <v>-</v>
      </c>
      <c r="Z42" s="32" t="str">
        <f>IF(AND(Z40="",Z41&gt;0),(IF((SUM($I40:Z40)&gt;0),Z41-1,Z41-Z40)),(IF(Z40="","-",(IF(AND(Z40&gt;0,Z41="",MAX($I41:Y41)&gt;0),"-",(IF(AND(Z40&gt;0,Z41="",MAX($I41:Y41)=0),"-",Z41-Z40)))))))</f>
        <v>-</v>
      </c>
      <c r="AA42" s="32" t="str">
        <f>IF(AND(AA40="",AA41&gt;0),(IF((SUM($I40:AA40)&gt;0),AA41-1,AA41-AA40)),(IF(AA40="","-",(IF(AND(AA40&gt;0,AA41="",MAX($I41:Z41)&gt;0),"-",(IF(AND(AA40&gt;0,AA41="",MAX($I41:Z41)=0),"-",AA41-AA40)))))))</f>
        <v>-</v>
      </c>
      <c r="AB42" s="32" t="str">
        <f>IF(AND(AB40="",AB41&gt;0),(IF((SUM($I40:AB40)&gt;0),AB41-1,AB41-AB40)),(IF(AB40="","-",(IF(AND(AB40&gt;0,AB41="",MAX($I41:AA41)&gt;0),"-",(IF(AND(AB40&gt;0,AB41="",MAX($I41:AA41)=0),"-",AB41-AB40)))))))</f>
        <v>-</v>
      </c>
      <c r="AC42" s="32" t="str">
        <f>IF(AND(AC40="",AC41&gt;0),(IF((SUM($I40:AC40)&gt;0),AC41-1,AC41-AC40)),(IF(AC40="","-",(IF(AND(AC40&gt;0,AC41="",MAX($I41:AB41)&gt;0),"-",(IF(AND(AC40&gt;0,AC41="",MAX($I41:AB41)=0),"-",AC41-AC40)))))))</f>
        <v>-</v>
      </c>
      <c r="AD42" s="32" t="str">
        <f>IF(AND(AD40="",AD41&gt;0),(IF((SUM($I40:AD40)&gt;0),AD41-1,AD41-AD40)),(IF(AD40="","-",(IF(AND(AD40&gt;0,AD41="",MAX($I41:AC41)&gt;0),"-",(IF(AND(AD40&gt;0,AD41="",MAX($I41:AC41)=0),"-",AD41-AD40)))))))</f>
        <v>-</v>
      </c>
      <c r="AE42" s="32" t="str">
        <f>IF(AND(AE40="",AE41&gt;0),(IF((SUM($I40:AE40)&gt;0),AE41-1,AE41-AE40)),(IF(AE40="","-",(IF(AND(AE40&gt;0,AE41="",MAX($I41:AD41)&gt;0),"-",(IF(AND(AE40&gt;0,AE41="",MAX($I41:AD41)=0),"-",AE41-AE40)))))))</f>
        <v>-</v>
      </c>
      <c r="AF42" s="34" t="str">
        <f>IF(AND(AF40="",AF41&gt;0),(IF((SUM($I40:AF40)&gt;0),AF41-1,AF41-AF40)),(IF(AF40="","-",(IF(AND(AF40&gt;0,AF41="",MAX($I41:AE41)&gt;0),"-",(IF(AND(AF40&gt;0,AF41="",MAX($I41:AE41)=0),"-",AF41-AF40)))))))</f>
        <v>-</v>
      </c>
      <c r="AG42" s="32" t="str">
        <f>IF(AND(AG40="",AG41&gt;0),(IF((SUM($I40:AG40)&gt;0),AG41-1,AG41-AG40)),(IF(AG40="","-",(IF(AND(AG40&gt;0,AG41="",MAX($I41:AF41)&gt;0),"-",(IF(AND(AG40&gt;0,AG41="",MAX($I41:AF41)=0),"-",AG41-AG40)))))))</f>
        <v>-</v>
      </c>
      <c r="AH42" s="32" t="str">
        <f>IF(AND(AH40="",AH41&gt;0),(IF((SUM($I40:AH40)&gt;0),AH41-1,AH41-AH40)),(IF(AH40="","-",(IF(AND(AH40&gt;0,AH41="",MAX($I41:AG41)&gt;0),"-",(IF(AND(AH40&gt;0,AH41="",MAX($I41:AG41)=0),"-",AH41-AH40)))))))</f>
        <v>-</v>
      </c>
      <c r="AI42" s="32" t="str">
        <f>IF(AND(AI40="",AI41&gt;0),(IF((SUM($I40:AI40)&gt;0),AI41-1,AI41-AI40)),(IF(AI40="","-",(IF(AND(AI40&gt;0,AI41="",MAX($I41:AH41)&gt;0),"-",(IF(AND(AI40&gt;0,AI41="",MAX($I41:AH41)=0),"-",AI41-AI40)))))))</f>
        <v>-</v>
      </c>
      <c r="AJ42" s="32" t="str">
        <f>IF(AND(AJ40="",AJ41&gt;0),(IF((SUM($I40:AJ40)&gt;0),AJ41-1,AJ41-AJ40)),(IF(AJ40="","-",(IF(AND(AJ40&gt;0,AJ41="",MAX($I41:AI41)&gt;0),"-",(IF(AND(AJ40&gt;0,AJ41="",MAX($I41:AI41)=0),"-",AJ41-AJ40)))))))</f>
        <v>-</v>
      </c>
      <c r="AK42" s="32" t="str">
        <f>IF(AND(AK40="",AK41&gt;0),(IF((SUM($I40:AK40)&gt;0),AK41-1,AK41-AK40)),(IF(AK40="","-",(IF(AND(AK40&gt;0,AK41="",MAX($I41:AJ41)&gt;0),"-",(IF(AND(AK40&gt;0,AK41="",MAX($I41:AJ41)=0),"-",AK41-AK40)))))))</f>
        <v>-</v>
      </c>
      <c r="AL42" s="32" t="str">
        <f>IF(AND(AL40="",AL41&gt;0),(IF((SUM($I40:AL40)&gt;0),AL41-1,AL41-AL40)),(IF(AL40="","-",(IF(AND(AL40&gt;0,AL41="",MAX($I41:AK41)&gt;0),"-",(IF(AND(AL40&gt;0,AL41="",MAX($I41:AK41)=0),"-",AL41-AL40)))))))</f>
        <v>-</v>
      </c>
      <c r="AM42" s="32" t="str">
        <f>IF(AND(AM40="",AM41&gt;0),(IF((SUM($I40:AM40)&gt;0),AM41-1,AM41-AM40)),(IF(AM40="","-",(IF(AND(AM40&gt;0,AM41="",MAX($I41:AL41)&gt;0),"-",(IF(AND(AM40&gt;0,AM41="",MAX($I41:AL41)=0),"-",AM41-AM40)))))))</f>
        <v>-</v>
      </c>
      <c r="AN42" s="32" t="str">
        <f>IF(AND(AN40="",AN41&gt;0),(IF((SUM($I40:AN40)&gt;0),AN41-1,AN41-AN40)),(IF(AN40="","-",(IF(AND(AN40&gt;0,AN41="",MAX($I41:AM41)&gt;0),"-",(IF(AND(AN40&gt;0,AN41="",MAX($I41:AM41)=0),"-",AN41-AN40)))))))</f>
        <v>-</v>
      </c>
      <c r="AO42" s="32" t="str">
        <f>IF(AND(AO40="",AO41&gt;0),(IF((SUM($I40:AO40)&gt;0),AO41-1,AO41-AO40)),(IF(AO40="","-",(IF(AND(AO40&gt;0,AO41="",MAX($I41:AN41)&gt;0),"-",(IF(AND(AO40&gt;0,AO41="",MAX($I41:AN41)=0),"-",AO41-AO40)))))))</f>
        <v>-</v>
      </c>
      <c r="AP42" s="32" t="str">
        <f>IF(AND(AP40="",AP41&gt;0),(IF((SUM($I40:AP40)&gt;0),AP41-1,AP41-AP40)),(IF(AP40="","-",(IF(AND(AP40&gt;0,AP41="",MAX($I41:AO41)&gt;0),"-",(IF(AND(AP40&gt;0,AP41="",MAX($I41:AO41)=0),"-",AP41-AP40)))))))</f>
        <v>-</v>
      </c>
      <c r="AQ42" s="32" t="str">
        <f>IF(AND(AQ40="",AQ41&gt;0),(IF((SUM($I40:AQ40)&gt;0),AQ41-1,AQ41-AQ40)),(IF(AQ40="","-",(IF(AND(AQ40&gt;0,AQ41="",MAX($I41:AP41)&gt;0),"-",(IF(AND(AQ40&gt;0,AQ41="",MAX($I41:AP41)=0),"-",AQ41-AQ40)))))))</f>
        <v>-</v>
      </c>
      <c r="AR42" s="34" t="str">
        <f>IF(AND(AR40="",AR41&gt;0),(IF((SUM($I40:AR40)&gt;0),AR41-1,AR41-AR40)),(IF(AR40="","-",(IF(AND(AR40&gt;0,AR41="",MAX($I41:AQ41)&gt;0),"-",(IF(AND(AR40&gt;0,AR41="",MAX($I41:AQ41)=0),"-",AR41-AR40)))))))</f>
        <v>-</v>
      </c>
      <c r="AS42" s="32" t="str">
        <f>IF(AND(AS40="",AS41&gt;0),(IF((SUM($I40:AS40)&gt;0),AS41-1,AS41-AS40)),(IF(AS40="","-",(IF(AND(AS40&gt;0,AS41="",MAX($I41:AF41)&gt;0),"-",(IF(AND(AS40&gt;0,AS41="",MAX($I41:AF41)=0),"-",AS41-AS40)))))))</f>
        <v>-</v>
      </c>
      <c r="AT42" s="32" t="str">
        <f>IF(AND(AT40="",AT41&gt;0),(IF((SUM($I40:AT40)&gt;0),AT41-1,AT41-AT40)),(IF(AT40="","-",(IF(AND(AT40&gt;0,AT41="",MAX($I41:AS41)&gt;0),"-",(IF(AND(AT40&gt;0,AT41="",MAX($I41:AS41)=0),"-",AT41-AT40)))))))</f>
        <v>-</v>
      </c>
      <c r="AU42" s="32" t="str">
        <f>IF(AND(AU40="",AU41&gt;0),(IF((SUM($I40:AU40)&gt;0),AU41-1,AU41-AU40)),(IF(AU40="","-",(IF(AND(AU40&gt;0,AU41="",MAX($I41:AT41)&gt;0),"-",(IF(AND(AU40&gt;0,AU41="",MAX($I41:AT41)=0),"-",AU41-AU40)))))))</f>
        <v>-</v>
      </c>
      <c r="AV42" s="32" t="str">
        <f>IF(AND(AV40="",AV41&gt;0),(IF((SUM($I40:AV40)&gt;0),AV41-1,AV41-AV40)),(IF(AV40="","-",(IF(AND(AV40&gt;0,AV41="",MAX($I41:AU41)&gt;0),"-",(IF(AND(AV40&gt;0,AV41="",MAX($I41:AU41)=0),"-",AV41-AV40)))))))</f>
        <v>-</v>
      </c>
      <c r="AW42" s="32" t="str">
        <f>IF(AND(AW40="",AW41&gt;0),(IF((SUM($I40:AW40)&gt;0),AW41-1,AW41-AW40)),(IF(AW40="","-",(IF(AND(AW40&gt;0,AW41="",MAX($I41:AV41)&gt;0),"-",(IF(AND(AW40&gt;0,AW41="",MAX($I41:AV41)=0),"-",AW41-AW40)))))))</f>
        <v>-</v>
      </c>
      <c r="AX42" s="32" t="str">
        <f>IF(AND(AX40="",AX41&gt;0),(IF((SUM($I40:AX40)&gt;0),AX41-1,AX41-AX40)),(IF(AX40="","-",(IF(AND(AX40&gt;0,AX41="",MAX($I41:AW41)&gt;0),"-",(IF(AND(AX40&gt;0,AX41="",MAX($I41:AW41)=0),"-",AX41-AX40)))))))</f>
        <v>-</v>
      </c>
      <c r="AY42" s="32" t="str">
        <f>IF(AND(AY40="",AY41&gt;0),(IF((SUM($I40:AY40)&gt;0),AY41-1,AY41-AY40)),(IF(AY40="","-",(IF(AND(AY40&gt;0,AY41="",MAX($I41:AX41)&gt;0),"-",(IF(AND(AY40&gt;0,AY41="",MAX($I41:AX41)=0),"-",AY41-AY40)))))))</f>
        <v>-</v>
      </c>
      <c r="AZ42" s="32" t="str">
        <f>IF(AND(AZ40="",AZ41&gt;0),(IF((SUM($I40:AZ40)&gt;0),AZ41-1,AZ41-AZ40)),(IF(AZ40="","-",(IF(AND(AZ40&gt;0,AZ41="",MAX($I41:AY41)&gt;0),"-",(IF(AND(AZ40&gt;0,AZ41="",MAX($I41:AY41)=0),"-",AZ41-AZ40)))))))</f>
        <v>-</v>
      </c>
      <c r="BA42" s="32" t="str">
        <f>IF(AND(BA40="",BA41&gt;0),(IF((SUM($I40:BA40)&gt;0),BA41-1,BA41-BA40)),(IF(BA40="","-",(IF(AND(BA40&gt;0,BA41="",MAX($I41:AZ41)&gt;0),"-",(IF(AND(BA40&gt;0,BA41="",MAX($I41:AZ41)=0),"-",BA41-BA40)))))))</f>
        <v>-</v>
      </c>
      <c r="BB42" s="32" t="str">
        <f>IF(AND(BB40="",BB41&gt;0),(IF((SUM($I40:BB40)&gt;0),BB41-1,BB41-BB40)),(IF(BB40="","-",(IF(AND(BB40&gt;0,BB41="",MAX($I41:BA41)&gt;0),"-",(IF(AND(BB40&gt;0,BB41="",MAX($I41:BA41)=0),"-",BB41-BB40)))))))</f>
        <v>-</v>
      </c>
      <c r="BC42" s="32" t="str">
        <f>IF(AND(BC40="",BC41&gt;0),(IF((SUM($I40:BC40)&gt;0),BC41-1,BC41-BC40)),(IF(BC40="","-",(IF(AND(BC40&gt;0,BC41="",MAX($I41:BB41)&gt;0),"-",(IF(AND(BC40&gt;0,BC41="",MAX($I41:BB41)=0),"-",BC41-BC40)))))))</f>
        <v>-</v>
      </c>
      <c r="BD42" s="34" t="str">
        <f>IF(AND(BD40="",BD41&gt;0),(IF((SUM($I40:BD40)&gt;0),BD41-1,BD41-BD40)),(IF(BD40="","-",(IF(AND(BD40&gt;0,BD41="",MAX($I41:BC41)&gt;0),"-",(IF(AND(BD40&gt;0,BD41="",MAX($I41:BC41)=0),"-",BD41-BD40)))))))</f>
        <v>-</v>
      </c>
    </row>
    <row r="43" spans="1:56" s="9" customFormat="1" ht="18" customHeight="1" x14ac:dyDescent="0.3">
      <c r="A43" s="170" t="s">
        <v>74</v>
      </c>
      <c r="B43" s="173"/>
      <c r="C43" s="166"/>
      <c r="D43" s="167"/>
      <c r="E43" s="188"/>
      <c r="F43" s="103"/>
      <c r="G43" s="103"/>
      <c r="H43" s="54" t="s">
        <v>4</v>
      </c>
      <c r="I43" s="86"/>
      <c r="J43" s="86"/>
      <c r="K43" s="86"/>
      <c r="L43" s="86"/>
      <c r="M43" s="86"/>
      <c r="N43" s="86"/>
      <c r="O43" s="86"/>
      <c r="P43" s="25"/>
      <c r="Q43" s="86"/>
      <c r="R43" s="86"/>
      <c r="S43" s="86"/>
      <c r="T43" s="86">
        <v>0.8</v>
      </c>
      <c r="U43" s="87"/>
      <c r="V43" s="86"/>
      <c r="W43" s="86"/>
      <c r="X43" s="86"/>
      <c r="Y43" s="86"/>
      <c r="Z43" s="86"/>
      <c r="AA43" s="86"/>
      <c r="AB43" s="86"/>
      <c r="AC43" s="86"/>
      <c r="AD43" s="86"/>
      <c r="AE43" s="86"/>
      <c r="AF43" s="88"/>
      <c r="AG43" s="87"/>
      <c r="AH43" s="86"/>
      <c r="AI43" s="86"/>
      <c r="AJ43" s="86"/>
      <c r="AK43" s="86"/>
      <c r="AL43" s="86"/>
      <c r="AM43" s="86"/>
      <c r="AN43" s="86"/>
      <c r="AO43" s="86"/>
      <c r="AP43" s="86"/>
      <c r="AQ43" s="86"/>
      <c r="AR43" s="88"/>
      <c r="AS43" s="87"/>
      <c r="AT43" s="86"/>
      <c r="AU43" s="86"/>
      <c r="AV43" s="86"/>
      <c r="AW43" s="86"/>
      <c r="AX43" s="86"/>
      <c r="AY43" s="86"/>
      <c r="AZ43" s="86"/>
      <c r="BA43" s="86"/>
      <c r="BB43" s="86"/>
      <c r="BC43" s="86"/>
      <c r="BD43" s="88"/>
    </row>
    <row r="44" spans="1:56" s="9" customFormat="1" ht="18" customHeight="1" x14ac:dyDescent="0.3">
      <c r="A44" s="171"/>
      <c r="B44" s="174"/>
      <c r="C44" s="176"/>
      <c r="D44" s="177"/>
      <c r="E44" s="189"/>
      <c r="F44" s="104"/>
      <c r="G44" s="104"/>
      <c r="H44" s="55" t="s">
        <v>1</v>
      </c>
      <c r="I44" s="25"/>
      <c r="J44" s="25"/>
      <c r="K44" s="25"/>
      <c r="L44" s="25"/>
      <c r="M44" s="25"/>
      <c r="N44" s="25"/>
      <c r="O44" s="25"/>
      <c r="P44" s="25"/>
      <c r="Q44" s="25"/>
      <c r="R44" s="25"/>
      <c r="S44" s="25"/>
      <c r="T44" s="25">
        <v>0.8</v>
      </c>
      <c r="U44" s="28"/>
      <c r="V44" s="25"/>
      <c r="W44" s="25"/>
      <c r="X44" s="25"/>
      <c r="Y44" s="25"/>
      <c r="Z44" s="25"/>
      <c r="AA44" s="25"/>
      <c r="AB44" s="25"/>
      <c r="AC44" s="25"/>
      <c r="AD44" s="25"/>
      <c r="AE44" s="25"/>
      <c r="AF44" s="31"/>
      <c r="AG44" s="28"/>
      <c r="AH44" s="25"/>
      <c r="AI44" s="25"/>
      <c r="AJ44" s="25"/>
      <c r="AK44" s="25"/>
      <c r="AL44" s="25"/>
      <c r="AM44" s="25"/>
      <c r="AN44" s="25"/>
      <c r="AO44" s="25"/>
      <c r="AP44" s="25"/>
      <c r="AQ44" s="25"/>
      <c r="AR44" s="31"/>
      <c r="AS44" s="28"/>
      <c r="AT44" s="25"/>
      <c r="AU44" s="25"/>
      <c r="AV44" s="25"/>
      <c r="AW44" s="25"/>
      <c r="AX44" s="25"/>
      <c r="AY44" s="25"/>
      <c r="AZ44" s="25"/>
      <c r="BA44" s="25"/>
      <c r="BB44" s="25"/>
      <c r="BC44" s="25"/>
      <c r="BD44" s="31"/>
    </row>
    <row r="45" spans="1:56" s="9" customFormat="1" ht="18" customHeight="1" x14ac:dyDescent="0.3">
      <c r="A45" s="172"/>
      <c r="B45" s="175"/>
      <c r="C45" s="168"/>
      <c r="D45" s="169"/>
      <c r="E45" s="190"/>
      <c r="F45" s="56" t="str">
        <f>(IF(OR(F44="",F43=""),"-",F44-F43))</f>
        <v>-</v>
      </c>
      <c r="G45" s="56" t="str">
        <f>(IF(OR(G44="",G43=""),"-",G44-G43))</f>
        <v>-</v>
      </c>
      <c r="H45" s="57" t="s">
        <v>9</v>
      </c>
      <c r="I45" s="32" t="str">
        <f>IF(AND(I43="",I44&gt;0),(IF((SUM($I43:I43)&gt;0),I44-1,I44-I43)),(IF(I43="","-",(IF(AND(I43&gt;0,I44="",MAX(H44:$I44)&gt;0),"-",(IF(AND(I43&gt;0,I44="",MAX(H44:$I44)=0),"-",I44-I43)))))))</f>
        <v>-</v>
      </c>
      <c r="J45" s="32" t="str">
        <f>IF(AND(J43="",J44&gt;0),(IF((SUM($I43:J43)&gt;0),J44-1,J44-J43)),(IF(J43="","-",(IF(AND(J43&gt;0,J44="",MAX(I44:$I44)&gt;0),"-",(IF(AND(J43&gt;0,J44="",MAX(I44:$I44)=0),"-",J44-J43)))))))</f>
        <v>-</v>
      </c>
      <c r="K45" s="32" t="str">
        <f>IF(AND(K43="",K44&gt;0),(IF((SUM($I43:K43)&gt;0),K44-1,K44-K43)),(IF(K43="","-",(IF(AND(K43&gt;0,K44="",MAX($I44:J44)&gt;0),"-",(IF(AND(K43&gt;0,K44="",MAX($I44:J44)=0),"-",K44-K43)))))))</f>
        <v>-</v>
      </c>
      <c r="L45" s="32" t="str">
        <f>IF(AND(L43="",L44&gt;0),(IF((SUM($I43:L43)&gt;0),L44-1,L44-L43)),(IF(L43="","-",(IF(AND(L43&gt;0,L44="",MAX($I44:K44)&gt;0),"-",(IF(AND(L43&gt;0,L44="",MAX($I44:K44)=0),"-",L44-L43)))))))</f>
        <v>-</v>
      </c>
      <c r="M45" s="32" t="str">
        <f>IF(AND(M43="",M44&gt;0),(IF((SUM($I43:M43)&gt;0),M44-1,M44-M43)),(IF(M43="","-",(IF(AND(M43&gt;0,M44="",MAX($I44:L44)&gt;0),"-",(IF(AND(M43&gt;0,M44="",MAX($I44:L44)=0),"-",M44-M43)))))))</f>
        <v>-</v>
      </c>
      <c r="N45" s="32" t="str">
        <f>IF(AND(N43="",N44&gt;0),(IF((SUM($I43:N43)&gt;0),N44-1,N44-N43)),(IF(N43="","-",(IF(AND(N43&gt;0,N44="",MAX($I44:M44)&gt;0),"-",(IF(AND(N43&gt;0,N44="",MAX($I44:M44)=0),"-",N44-N43)))))))</f>
        <v>-</v>
      </c>
      <c r="O45" s="32" t="str">
        <f>IF(AND(O43="",O44&gt;0),(IF((SUM($I43:O43)&gt;0),O44-1,O44-O43)),(IF(O43="","-",(IF(AND(O43&gt;0,O44="",MAX($I44:N44)&gt;0),"-",(IF(AND(O43&gt;0,O44="",MAX($I44:N44)=0),"-",O44-O43)))))))</f>
        <v>-</v>
      </c>
      <c r="P45" s="32" t="str">
        <f>IF(AND(P43="",P44&gt;0),(IF((SUM($I43:P43)&gt;0),P44-1,P44-P43)),(IF(P43="","-",(IF(AND(P43&gt;0,P44="",MAX($I44:O44)&gt;0),"-",(IF(AND(P43&gt;0,P44="",MAX($I44:O44)=0),"-",P44-P43)))))))</f>
        <v>-</v>
      </c>
      <c r="Q45" s="32" t="str">
        <f>IF(AND(Q43="",Q44&gt;0),(IF((SUM($I43:Q43)&gt;0),Q44-1,Q44-Q43)),(IF(Q43="","-",(IF(AND(Q43&gt;0,Q44="",MAX($I44:P44)&gt;0),"-",(IF(AND(Q43&gt;0,Q44="",MAX($I44:P44)=0),"-",Q44-Q43)))))))</f>
        <v>-</v>
      </c>
      <c r="R45" s="32" t="str">
        <f>IF(AND(R43="",R44&gt;0),(IF((SUM($I43:R43)&gt;0),R44-1,R44-R43)),(IF(R43="","-",(IF(AND(R43&gt;0,R44="",MAX($I44:Q44)&gt;0),"-",(IF(AND(R43&gt;0,R44="",MAX($I44:Q44)=0),"-",R44-R43)))))))</f>
        <v>-</v>
      </c>
      <c r="S45" s="32" t="str">
        <f>IF(AND(S43="",S44&gt;0),(IF((SUM($I43:S43)&gt;0),S44-1,S44-S43)),(IF(S43="","-",(IF(AND(S43&gt;0,S44="",MAX($I44:R44)&gt;0),"-",(IF(AND(S43&gt;0,S44="",MAX($I44:R44)=0),"-",S44-S43)))))))</f>
        <v>-</v>
      </c>
      <c r="T45" s="34">
        <f>IF(AND(T43="",T44&gt;0),(IF((SUM($I43:T43)&gt;0),T44-1,T44-T43)),(IF(T43="","-",(IF(AND(T43&gt;0,T44="",MAX($I44:S44)&gt;0),"-",(IF(AND(T43&gt;0,T44="",MAX($I44:S44)=0),"-",T44-T43)))))))</f>
        <v>0</v>
      </c>
      <c r="U45" s="32" t="str">
        <f>IF(AND(U43="",U44&gt;0),(IF((SUM($I43:U43)&gt;0),U44-1,U44-U43)),(IF(U43="","-",(IF(AND(U43&gt;0,U44="",MAX($I44:T44)&gt;0),"-",(IF(AND(U43&gt;0,U44="",MAX($I44:T44)=0),"-",U44-U43)))))))</f>
        <v>-</v>
      </c>
      <c r="V45" s="32" t="str">
        <f>IF(AND(V43="",V44&gt;0),(IF((SUM($I43:V43)&gt;0),V44-1,V44-V43)),(IF(V43="","-",(IF(AND(V43&gt;0,V44="",MAX($I44:U44)&gt;0),"-",(IF(AND(V43&gt;0,V44="",MAX($I44:U44)=0),"-",V44-V43)))))))</f>
        <v>-</v>
      </c>
      <c r="W45" s="32" t="str">
        <f>IF(AND(W43="",W44&gt;0),(IF((SUM($I43:W43)&gt;0),W44-1,W44-W43)),(IF(W43="","-",(IF(AND(W43&gt;0,W44="",MAX($I44:V44)&gt;0),"-",(IF(AND(W43&gt;0,W44="",MAX($I44:V44)=0),"-",W44-W43)))))))</f>
        <v>-</v>
      </c>
      <c r="X45" s="32" t="str">
        <f>IF(AND(X43="",X44&gt;0),(IF((SUM($I43:X43)&gt;0),X44-1,X44-X43)),(IF(X43="","-",(IF(AND(X43&gt;0,X44="",MAX($I44:W44)&gt;0),"-",(IF(AND(X43&gt;0,X44="",MAX($I44:W44)=0),"-",X44-X43)))))))</f>
        <v>-</v>
      </c>
      <c r="Y45" s="32" t="str">
        <f>IF(AND(Y43="",Y44&gt;0),(IF((SUM($I43:Y43)&gt;0),Y44-1,Y44-Y43)),(IF(Y43="","-",(IF(AND(Y43&gt;0,Y44="",MAX($I44:X44)&gt;0),"-",(IF(AND(Y43&gt;0,Y44="",MAX($I44:X44)=0),"-",Y44-Y43)))))))</f>
        <v>-</v>
      </c>
      <c r="Z45" s="32" t="str">
        <f>IF(AND(Z43="",Z44&gt;0),(IF((SUM($I43:Z43)&gt;0),Z44-1,Z44-Z43)),(IF(Z43="","-",(IF(AND(Z43&gt;0,Z44="",MAX($I44:Y44)&gt;0),"-",(IF(AND(Z43&gt;0,Z44="",MAX($I44:Y44)=0),"-",Z44-Z43)))))))</f>
        <v>-</v>
      </c>
      <c r="AA45" s="32" t="str">
        <f>IF(AND(AA43="",AA44&gt;0),(IF((SUM($I43:AA43)&gt;0),AA44-1,AA44-AA43)),(IF(AA43="","-",(IF(AND(AA43&gt;0,AA44="",MAX($I44:Z44)&gt;0),"-",(IF(AND(AA43&gt;0,AA44="",MAX($I44:Z44)=0),"-",AA44-AA43)))))))</f>
        <v>-</v>
      </c>
      <c r="AB45" s="32" t="str">
        <f>IF(AND(AB43="",AB44&gt;0),(IF((SUM($I43:AB43)&gt;0),AB44-1,AB44-AB43)),(IF(AB43="","-",(IF(AND(AB43&gt;0,AB44="",MAX($I44:AA44)&gt;0),"-",(IF(AND(AB43&gt;0,AB44="",MAX($I44:AA44)=0),"-",AB44-AB43)))))))</f>
        <v>-</v>
      </c>
      <c r="AC45" s="32" t="str">
        <f>IF(AND(AC43="",AC44&gt;0),(IF((SUM($I43:AC43)&gt;0),AC44-1,AC44-AC43)),(IF(AC43="","-",(IF(AND(AC43&gt;0,AC44="",MAX($I44:AB44)&gt;0),"-",(IF(AND(AC43&gt;0,AC44="",MAX($I44:AB44)=0),"-",AC44-AC43)))))))</f>
        <v>-</v>
      </c>
      <c r="AD45" s="32" t="str">
        <f>IF(AND(AD43="",AD44&gt;0),(IF((SUM($I43:AD43)&gt;0),AD44-1,AD44-AD43)),(IF(AD43="","-",(IF(AND(AD43&gt;0,AD44="",MAX($I44:AC44)&gt;0),"-",(IF(AND(AD43&gt;0,AD44="",MAX($I44:AC44)=0),"-",AD44-AD43)))))))</f>
        <v>-</v>
      </c>
      <c r="AE45" s="32" t="str">
        <f>IF(AND(AE43="",AE44&gt;0),(IF((SUM($I43:AE43)&gt;0),AE44-1,AE44-AE43)),(IF(AE43="","-",(IF(AND(AE43&gt;0,AE44="",MAX($I44:AD44)&gt;0),"-",(IF(AND(AE43&gt;0,AE44="",MAX($I44:AD44)=0),"-",AE44-AE43)))))))</f>
        <v>-</v>
      </c>
      <c r="AF45" s="34" t="str">
        <f>IF(AND(AF43="",AF44&gt;0),(IF((SUM($I43:AF43)&gt;0),AF44-1,AF44-AF43)),(IF(AF43="","-",(IF(AND(AF43&gt;0,AF44="",MAX($I44:AE44)&gt;0),"-",(IF(AND(AF43&gt;0,AF44="",MAX($I44:AE44)=0),"-",AF44-AF43)))))))</f>
        <v>-</v>
      </c>
      <c r="AG45" s="32" t="str">
        <f>IF(AND(AG43="",AG44&gt;0),(IF((SUM($I43:AG43)&gt;0),AG44-1,AG44-AG43)),(IF(AG43="","-",(IF(AND(AG43&gt;0,AG44="",MAX($I44:AF44)&gt;0),"-",(IF(AND(AG43&gt;0,AG44="",MAX($I44:AF44)=0),"-",AG44-AG43)))))))</f>
        <v>-</v>
      </c>
      <c r="AH45" s="32" t="str">
        <f>IF(AND(AH43="",AH44&gt;0),(IF((SUM($I43:AH43)&gt;0),AH44-1,AH44-AH43)),(IF(AH43="","-",(IF(AND(AH43&gt;0,AH44="",MAX($I44:AG44)&gt;0),"-",(IF(AND(AH43&gt;0,AH44="",MAX($I44:AG44)=0),"-",AH44-AH43)))))))</f>
        <v>-</v>
      </c>
      <c r="AI45" s="32" t="str">
        <f>IF(AND(AI43="",AI44&gt;0),(IF((SUM($I43:AI43)&gt;0),AI44-1,AI44-AI43)),(IF(AI43="","-",(IF(AND(AI43&gt;0,AI44="",MAX($I44:AH44)&gt;0),"-",(IF(AND(AI43&gt;0,AI44="",MAX($I44:AH44)=0),"-",AI44-AI43)))))))</f>
        <v>-</v>
      </c>
      <c r="AJ45" s="32" t="str">
        <f>IF(AND(AJ43="",AJ44&gt;0),(IF((SUM($I43:AJ43)&gt;0),AJ44-1,AJ44-AJ43)),(IF(AJ43="","-",(IF(AND(AJ43&gt;0,AJ44="",MAX($I44:AI44)&gt;0),"-",(IF(AND(AJ43&gt;0,AJ44="",MAX($I44:AI44)=0),"-",AJ44-AJ43)))))))</f>
        <v>-</v>
      </c>
      <c r="AK45" s="32" t="str">
        <f>IF(AND(AK43="",AK44&gt;0),(IF((SUM($I43:AK43)&gt;0),AK44-1,AK44-AK43)),(IF(AK43="","-",(IF(AND(AK43&gt;0,AK44="",MAX($I44:AJ44)&gt;0),"-",(IF(AND(AK43&gt;0,AK44="",MAX($I44:AJ44)=0),"-",AK44-AK43)))))))</f>
        <v>-</v>
      </c>
      <c r="AL45" s="32" t="str">
        <f>IF(AND(AL43="",AL44&gt;0),(IF((SUM($I43:AL43)&gt;0),AL44-1,AL44-AL43)),(IF(AL43="","-",(IF(AND(AL43&gt;0,AL44="",MAX($I44:AK44)&gt;0),"-",(IF(AND(AL43&gt;0,AL44="",MAX($I44:AK44)=0),"-",AL44-AL43)))))))</f>
        <v>-</v>
      </c>
      <c r="AM45" s="32" t="str">
        <f>IF(AND(AM43="",AM44&gt;0),(IF((SUM($I43:AM43)&gt;0),AM44-1,AM44-AM43)),(IF(AM43="","-",(IF(AND(AM43&gt;0,AM44="",MAX($I44:AL44)&gt;0),"-",(IF(AND(AM43&gt;0,AM44="",MAX($I44:AL44)=0),"-",AM44-AM43)))))))</f>
        <v>-</v>
      </c>
      <c r="AN45" s="32" t="str">
        <f>IF(AND(AN43="",AN44&gt;0),(IF((SUM($I43:AN43)&gt;0),AN44-1,AN44-AN43)),(IF(AN43="","-",(IF(AND(AN43&gt;0,AN44="",MAX($I44:AM44)&gt;0),"-",(IF(AND(AN43&gt;0,AN44="",MAX($I44:AM44)=0),"-",AN44-AN43)))))))</f>
        <v>-</v>
      </c>
      <c r="AO45" s="32" t="str">
        <f>IF(AND(AO43="",AO44&gt;0),(IF((SUM($I43:AO43)&gt;0),AO44-1,AO44-AO43)),(IF(AO43="","-",(IF(AND(AO43&gt;0,AO44="",MAX($I44:AN44)&gt;0),"-",(IF(AND(AO43&gt;0,AO44="",MAX($I44:AN44)=0),"-",AO44-AO43)))))))</f>
        <v>-</v>
      </c>
      <c r="AP45" s="32" t="str">
        <f>IF(AND(AP43="",AP44&gt;0),(IF((SUM($I43:AP43)&gt;0),AP44-1,AP44-AP43)),(IF(AP43="","-",(IF(AND(AP43&gt;0,AP44="",MAX($I44:AO44)&gt;0),"-",(IF(AND(AP43&gt;0,AP44="",MAX($I44:AO44)=0),"-",AP44-AP43)))))))</f>
        <v>-</v>
      </c>
      <c r="AQ45" s="32" t="str">
        <f>IF(AND(AQ43="",AQ44&gt;0),(IF((SUM($I43:AQ43)&gt;0),AQ44-1,AQ44-AQ43)),(IF(AQ43="","-",(IF(AND(AQ43&gt;0,AQ44="",MAX($I44:AP44)&gt;0),"-",(IF(AND(AQ43&gt;0,AQ44="",MAX($I44:AP44)=0),"-",AQ44-AQ43)))))))</f>
        <v>-</v>
      </c>
      <c r="AR45" s="34" t="str">
        <f>IF(AND(AR43="",AR44&gt;0),(IF((SUM($I43:AR43)&gt;0),AR44-1,AR44-AR43)),(IF(AR43="","-",(IF(AND(AR43&gt;0,AR44="",MAX($I44:AQ44)&gt;0),"-",(IF(AND(AR43&gt;0,AR44="",MAX($I44:AQ44)=0),"-",AR44-AR43)))))))</f>
        <v>-</v>
      </c>
      <c r="AS45" s="32" t="str">
        <f>IF(AND(AS43="",AS44&gt;0),(IF((SUM($I43:AS43)&gt;0),AS44-1,AS44-AS43)),(IF(AS43="","-",(IF(AND(AS43&gt;0,AS44="",MAX($I44:AF44)&gt;0),"-",(IF(AND(AS43&gt;0,AS44="",MAX($I44:AF44)=0),"-",AS44-AS43)))))))</f>
        <v>-</v>
      </c>
      <c r="AT45" s="32" t="str">
        <f>IF(AND(AT43="",AT44&gt;0),(IF((SUM($I43:AT43)&gt;0),AT44-1,AT44-AT43)),(IF(AT43="","-",(IF(AND(AT43&gt;0,AT44="",MAX($I44:AS44)&gt;0),"-",(IF(AND(AT43&gt;0,AT44="",MAX($I44:AS44)=0),"-",AT44-AT43)))))))</f>
        <v>-</v>
      </c>
      <c r="AU45" s="32" t="str">
        <f>IF(AND(AU43="",AU44&gt;0),(IF((SUM($I43:AU43)&gt;0),AU44-1,AU44-AU43)),(IF(AU43="","-",(IF(AND(AU43&gt;0,AU44="",MAX($I44:AT44)&gt;0),"-",(IF(AND(AU43&gt;0,AU44="",MAX($I44:AT44)=0),"-",AU44-AU43)))))))</f>
        <v>-</v>
      </c>
      <c r="AV45" s="32" t="str">
        <f>IF(AND(AV43="",AV44&gt;0),(IF((SUM($I43:AV43)&gt;0),AV44-1,AV44-AV43)),(IF(AV43="","-",(IF(AND(AV43&gt;0,AV44="",MAX($I44:AU44)&gt;0),"-",(IF(AND(AV43&gt;0,AV44="",MAX($I44:AU44)=0),"-",AV44-AV43)))))))</f>
        <v>-</v>
      </c>
      <c r="AW45" s="32" t="str">
        <f>IF(AND(AW43="",AW44&gt;0),(IF((SUM($I43:AW43)&gt;0),AW44-1,AW44-AW43)),(IF(AW43="","-",(IF(AND(AW43&gt;0,AW44="",MAX($I44:AV44)&gt;0),"-",(IF(AND(AW43&gt;0,AW44="",MAX($I44:AV44)=0),"-",AW44-AW43)))))))</f>
        <v>-</v>
      </c>
      <c r="AX45" s="32" t="str">
        <f>IF(AND(AX43="",AX44&gt;0),(IF((SUM($I43:AX43)&gt;0),AX44-1,AX44-AX43)),(IF(AX43="","-",(IF(AND(AX43&gt;0,AX44="",MAX($I44:AW44)&gt;0),"-",(IF(AND(AX43&gt;0,AX44="",MAX($I44:AW44)=0),"-",AX44-AX43)))))))</f>
        <v>-</v>
      </c>
      <c r="AY45" s="32" t="str">
        <f>IF(AND(AY43="",AY44&gt;0),(IF((SUM($I43:AY43)&gt;0),AY44-1,AY44-AY43)),(IF(AY43="","-",(IF(AND(AY43&gt;0,AY44="",MAX($I44:AX44)&gt;0),"-",(IF(AND(AY43&gt;0,AY44="",MAX($I44:AX44)=0),"-",AY44-AY43)))))))</f>
        <v>-</v>
      </c>
      <c r="AZ45" s="32" t="str">
        <f>IF(AND(AZ43="",AZ44&gt;0),(IF((SUM($I43:AZ43)&gt;0),AZ44-1,AZ44-AZ43)),(IF(AZ43="","-",(IF(AND(AZ43&gt;0,AZ44="",MAX($I44:AY44)&gt;0),"-",(IF(AND(AZ43&gt;0,AZ44="",MAX($I44:AY44)=0),"-",AZ44-AZ43)))))))</f>
        <v>-</v>
      </c>
      <c r="BA45" s="32" t="str">
        <f>IF(AND(BA43="",BA44&gt;0),(IF((SUM($I43:BA43)&gt;0),BA44-1,BA44-BA43)),(IF(BA43="","-",(IF(AND(BA43&gt;0,BA44="",MAX($I44:AZ44)&gt;0),"-",(IF(AND(BA43&gt;0,BA44="",MAX($I44:AZ44)=0),"-",BA44-BA43)))))))</f>
        <v>-</v>
      </c>
      <c r="BB45" s="32" t="str">
        <f>IF(AND(BB43="",BB44&gt;0),(IF((SUM($I43:BB43)&gt;0),BB44-1,BB44-BB43)),(IF(BB43="","-",(IF(AND(BB43&gt;0,BB44="",MAX($I44:BA44)&gt;0),"-",(IF(AND(BB43&gt;0,BB44="",MAX($I44:BA44)=0),"-",BB44-BB43)))))))</f>
        <v>-</v>
      </c>
      <c r="BC45" s="32" t="str">
        <f>IF(AND(BC43="",BC44&gt;0),(IF((SUM($I43:BC43)&gt;0),BC44-1,BC44-BC43)),(IF(BC43="","-",(IF(AND(BC43&gt;0,BC44="",MAX($I44:BB44)&gt;0),"-",(IF(AND(BC43&gt;0,BC44="",MAX($I44:BB44)=0),"-",BC44-BC43)))))))</f>
        <v>-</v>
      </c>
      <c r="BD45" s="34" t="str">
        <f>IF(AND(BD43="",BD44&gt;0),(IF((SUM($I43:BD43)&gt;0),BD44-1,BD44-BD43)),(IF(BD43="","-",(IF(AND(BD43&gt;0,BD44="",MAX($I44:BC44)&gt;0),"-",(IF(AND(BD43&gt;0,BD44="",MAX($I44:BC44)=0),"-",BD44-BD43)))))))</f>
        <v>-</v>
      </c>
    </row>
    <row r="46" spans="1:56" s="9" customFormat="1" ht="18" customHeight="1" x14ac:dyDescent="0.3">
      <c r="A46" s="170" t="s">
        <v>75</v>
      </c>
      <c r="B46" s="173"/>
      <c r="C46" s="166"/>
      <c r="D46" s="167"/>
      <c r="E46" s="188"/>
      <c r="F46" s="103"/>
      <c r="G46" s="103"/>
      <c r="H46" s="54" t="s">
        <v>4</v>
      </c>
      <c r="I46" s="86"/>
      <c r="J46" s="86">
        <v>0.5</v>
      </c>
      <c r="K46" s="86"/>
      <c r="L46" s="86"/>
      <c r="M46" s="86"/>
      <c r="N46" s="86"/>
      <c r="O46" s="86"/>
      <c r="P46" s="25"/>
      <c r="Q46" s="86"/>
      <c r="R46" s="86"/>
      <c r="S46" s="86"/>
      <c r="T46" s="86"/>
      <c r="U46" s="87">
        <v>0.9</v>
      </c>
      <c r="V46" s="86"/>
      <c r="W46" s="86"/>
      <c r="X46" s="86"/>
      <c r="Y46" s="86"/>
      <c r="Z46" s="86"/>
      <c r="AA46" s="86"/>
      <c r="AB46" s="86"/>
      <c r="AC46" s="86"/>
      <c r="AD46" s="86"/>
      <c r="AE46" s="86"/>
      <c r="AF46" s="88"/>
      <c r="AG46" s="87"/>
      <c r="AH46" s="86"/>
      <c r="AI46" s="86"/>
      <c r="AJ46" s="86"/>
      <c r="AK46" s="86"/>
      <c r="AL46" s="86"/>
      <c r="AM46" s="86"/>
      <c r="AN46" s="86"/>
      <c r="AO46" s="86"/>
      <c r="AP46" s="86"/>
      <c r="AQ46" s="86"/>
      <c r="AR46" s="88"/>
      <c r="AS46" s="87"/>
      <c r="AT46" s="86"/>
      <c r="AU46" s="86"/>
      <c r="AV46" s="86"/>
      <c r="AW46" s="86"/>
      <c r="AX46" s="86"/>
      <c r="AY46" s="86"/>
      <c r="AZ46" s="86"/>
      <c r="BA46" s="86"/>
      <c r="BB46" s="86"/>
      <c r="BC46" s="86"/>
      <c r="BD46" s="88"/>
    </row>
    <row r="47" spans="1:56" s="9" customFormat="1" ht="18" customHeight="1" x14ac:dyDescent="0.3">
      <c r="A47" s="171"/>
      <c r="B47" s="174"/>
      <c r="C47" s="176"/>
      <c r="D47" s="177"/>
      <c r="E47" s="189"/>
      <c r="F47" s="105"/>
      <c r="G47" s="105"/>
      <c r="H47" s="58" t="s">
        <v>1</v>
      </c>
      <c r="I47" s="25"/>
      <c r="J47" s="25">
        <v>0.5</v>
      </c>
      <c r="K47" s="25"/>
      <c r="L47" s="25"/>
      <c r="M47" s="25"/>
      <c r="N47" s="25"/>
      <c r="O47" s="25"/>
      <c r="P47" s="25"/>
      <c r="Q47" s="25"/>
      <c r="R47" s="25"/>
      <c r="S47" s="25"/>
      <c r="T47" s="25"/>
      <c r="U47" s="28">
        <v>0.9</v>
      </c>
      <c r="V47" s="25"/>
      <c r="W47" s="25"/>
      <c r="X47" s="25"/>
      <c r="Y47" s="25"/>
      <c r="Z47" s="25"/>
      <c r="AA47" s="25"/>
      <c r="AB47" s="25"/>
      <c r="AC47" s="25"/>
      <c r="AD47" s="25"/>
      <c r="AE47" s="25"/>
      <c r="AF47" s="31"/>
      <c r="AG47" s="28"/>
      <c r="AH47" s="25"/>
      <c r="AI47" s="25"/>
      <c r="AJ47" s="25"/>
      <c r="AK47" s="25"/>
      <c r="AL47" s="25"/>
      <c r="AM47" s="25"/>
      <c r="AN47" s="25"/>
      <c r="AO47" s="25"/>
      <c r="AP47" s="25"/>
      <c r="AQ47" s="25"/>
      <c r="AR47" s="31"/>
      <c r="AS47" s="28"/>
      <c r="AT47" s="25"/>
      <c r="AU47" s="25"/>
      <c r="AV47" s="25"/>
      <c r="AW47" s="25"/>
      <c r="AX47" s="25"/>
      <c r="AY47" s="25"/>
      <c r="AZ47" s="25"/>
      <c r="BA47" s="25"/>
      <c r="BB47" s="25"/>
      <c r="BC47" s="25"/>
      <c r="BD47" s="31"/>
    </row>
    <row r="48" spans="1:56" s="9" customFormat="1" ht="18" customHeight="1" x14ac:dyDescent="0.3">
      <c r="A48" s="172"/>
      <c r="B48" s="175"/>
      <c r="C48" s="168"/>
      <c r="D48" s="169"/>
      <c r="E48" s="190"/>
      <c r="F48" s="56" t="str">
        <f>(IF(OR(F47="",F46=""),"-",F47-F46))</f>
        <v>-</v>
      </c>
      <c r="G48" s="56" t="str">
        <f>(IF(OR(G47="",G46=""),"-",G47-G46))</f>
        <v>-</v>
      </c>
      <c r="H48" s="57" t="s">
        <v>9</v>
      </c>
      <c r="I48" s="32" t="str">
        <f>IF(AND(I46="",I47&gt;0),(IF((SUM($I46:I46)&gt;0),I47-1,I47-I46)),(IF(I46="","-",(IF(AND(I46&gt;0,I47="",MAX(H47:$I47)&gt;0),"-",(IF(AND(I46&gt;0,I47="",MAX(H47:$I47)=0),"-",I47-I46)))))))</f>
        <v>-</v>
      </c>
      <c r="J48" s="32">
        <f>IF(AND(J46="",J47&gt;0),(IF((SUM($I46:J46)&gt;0),J47-1,J47-J46)),(IF(J46="","-",(IF(AND(J46&gt;0,J47="",MAX(I47:$I47)&gt;0),"-",(IF(AND(J46&gt;0,J47="",MAX(I47:$I47)=0),"-",J47-J46)))))))</f>
        <v>0</v>
      </c>
      <c r="K48" s="32" t="str">
        <f>IF(AND(K46="",K47&gt;0),(IF((SUM($I46:K46)&gt;0),K47-1,K47-K46)),(IF(K46="","-",(IF(AND(K46&gt;0,K47="",MAX($I47:J47)&gt;0),"-",(IF(AND(K46&gt;0,K47="",MAX($I47:J47)=0),"-",K47-K46)))))))</f>
        <v>-</v>
      </c>
      <c r="L48" s="32" t="str">
        <f>IF(AND(L46="",L47&gt;0),(IF((SUM($I46:L46)&gt;0),L47-1,L47-L46)),(IF(L46="","-",(IF(AND(L46&gt;0,L47="",MAX($I47:K47)&gt;0),"-",(IF(AND(L46&gt;0,L47="",MAX($I47:K47)=0),"-",L47-L46)))))))</f>
        <v>-</v>
      </c>
      <c r="M48" s="32" t="str">
        <f>IF(AND(M46="",M47&gt;0),(IF((SUM($I46:M46)&gt;0),M47-1,M47-M46)),(IF(M46="","-",(IF(AND(M46&gt;0,M47="",MAX($I47:L47)&gt;0),"-",(IF(AND(M46&gt;0,M47="",MAX($I47:L47)=0),"-",M47-M46)))))))</f>
        <v>-</v>
      </c>
      <c r="N48" s="32" t="str">
        <f>IF(AND(N46="",N47&gt;0),(IF((SUM($I46:N46)&gt;0),N47-1,N47-N46)),(IF(N46="","-",(IF(AND(N46&gt;0,N47="",MAX($I47:M47)&gt;0),"-",(IF(AND(N46&gt;0,N47="",MAX($I47:M47)=0),"-",N47-N46)))))))</f>
        <v>-</v>
      </c>
      <c r="O48" s="32" t="str">
        <f>IF(AND(O46="",O47&gt;0),(IF((SUM($I46:O46)&gt;0),O47-1,O47-O46)),(IF(O46="","-",(IF(AND(O46&gt;0,O47="",MAX($I47:N47)&gt;0),"-",(IF(AND(O46&gt;0,O47="",MAX($I47:N47)=0),"-",O47-O46)))))))</f>
        <v>-</v>
      </c>
      <c r="P48" s="32" t="str">
        <f>IF(AND(P46="",P47&gt;0),(IF((SUM($I46:P46)&gt;0),P47-1,P47-P46)),(IF(P46="","-",(IF(AND(P46&gt;0,P47="",MAX($I47:O47)&gt;0),"-",(IF(AND(P46&gt;0,P47="",MAX($I47:O47)=0),"-",P47-P46)))))))</f>
        <v>-</v>
      </c>
      <c r="Q48" s="32" t="str">
        <f>IF(AND(Q46="",Q47&gt;0),(IF((SUM($I46:Q46)&gt;0),Q47-1,Q47-Q46)),(IF(Q46="","-",(IF(AND(Q46&gt;0,Q47="",MAX($I47:P47)&gt;0),"-",(IF(AND(Q46&gt;0,Q47="",MAX($I47:P47)=0),"-",Q47-Q46)))))))</f>
        <v>-</v>
      </c>
      <c r="R48" s="32" t="str">
        <f>IF(AND(R46="",R47&gt;0),(IF((SUM($I46:R46)&gt;0),R47-1,R47-R46)),(IF(R46="","-",(IF(AND(R46&gt;0,R47="",MAX($I47:Q47)&gt;0),"-",(IF(AND(R46&gt;0,R47="",MAX($I47:Q47)=0),"-",R47-R46)))))))</f>
        <v>-</v>
      </c>
      <c r="S48" s="32" t="str">
        <f>IF(AND(S46="",S47&gt;0),(IF((SUM($I46:S46)&gt;0),S47-1,S47-S46)),(IF(S46="","-",(IF(AND(S46&gt;0,S47="",MAX($I47:R47)&gt;0),"-",(IF(AND(S46&gt;0,S47="",MAX($I47:R47)=0),"-",S47-S46)))))))</f>
        <v>-</v>
      </c>
      <c r="T48" s="34" t="str">
        <f>IF(AND(T46="",T47&gt;0),(IF((SUM($I46:T46)&gt;0),T47-1,T47-T46)),(IF(T46="","-",(IF(AND(T46&gt;0,T47="",MAX($I47:S47)&gt;0),"-",(IF(AND(T46&gt;0,T47="",MAX($I47:S47)=0),"-",T47-T46)))))))</f>
        <v>-</v>
      </c>
      <c r="U48" s="32">
        <f>IF(AND(U46="",U47&gt;0),(IF((SUM($I46:U46)&gt;0),U47-1,U47-U46)),(IF(U46="","-",(IF(AND(U46&gt;0,U47="",MAX($I47:T47)&gt;0),"-",(IF(AND(U46&gt;0,U47="",MAX($I47:T47)=0),"-",U47-U46)))))))</f>
        <v>0</v>
      </c>
      <c r="V48" s="32" t="str">
        <f>IF(AND(V46="",V47&gt;0),(IF((SUM($I46:V46)&gt;0),V47-1,V47-V46)),(IF(V46="","-",(IF(AND(V46&gt;0,V47="",MAX($I47:U47)&gt;0),"-",(IF(AND(V46&gt;0,V47="",MAX($I47:U47)=0),"-",V47-V46)))))))</f>
        <v>-</v>
      </c>
      <c r="W48" s="32" t="str">
        <f>IF(AND(W46="",W47&gt;0),(IF((SUM($I46:W46)&gt;0),W47-1,W47-W46)),(IF(W46="","-",(IF(AND(W46&gt;0,W47="",MAX($I47:V47)&gt;0),"-",(IF(AND(W46&gt;0,W47="",MAX($I47:V47)=0),"-",W47-W46)))))))</f>
        <v>-</v>
      </c>
      <c r="X48" s="32" t="str">
        <f>IF(AND(X46="",X47&gt;0),(IF((SUM($I46:X46)&gt;0),X47-1,X47-X46)),(IF(X46="","-",(IF(AND(X46&gt;0,X47="",MAX($I47:W47)&gt;0),"-",(IF(AND(X46&gt;0,X47="",MAX($I47:W47)=0),"-",X47-X46)))))))</f>
        <v>-</v>
      </c>
      <c r="Y48" s="32" t="str">
        <f>IF(AND(Y46="",Y47&gt;0),(IF((SUM($I46:Y46)&gt;0),Y47-1,Y47-Y46)),(IF(Y46="","-",(IF(AND(Y46&gt;0,Y47="",MAX($I47:X47)&gt;0),"-",(IF(AND(Y46&gt;0,Y47="",MAX($I47:X47)=0),"-",Y47-Y46)))))))</f>
        <v>-</v>
      </c>
      <c r="Z48" s="32" t="str">
        <f>IF(AND(Z46="",Z47&gt;0),(IF((SUM($I46:Z46)&gt;0),Z47-1,Z47-Z46)),(IF(Z46="","-",(IF(AND(Z46&gt;0,Z47="",MAX($I47:Y47)&gt;0),"-",(IF(AND(Z46&gt;0,Z47="",MAX($I47:Y47)=0),"-",Z47-Z46)))))))</f>
        <v>-</v>
      </c>
      <c r="AA48" s="32" t="str">
        <f>IF(AND(AA46="",AA47&gt;0),(IF((SUM($I46:AA46)&gt;0),AA47-1,AA47-AA46)),(IF(AA46="","-",(IF(AND(AA46&gt;0,AA47="",MAX($I47:Z47)&gt;0),"-",(IF(AND(AA46&gt;0,AA47="",MAX($I47:Z47)=0),"-",AA47-AA46)))))))</f>
        <v>-</v>
      </c>
      <c r="AB48" s="32" t="str">
        <f>IF(AND(AB46="",AB47&gt;0),(IF((SUM($I46:AB46)&gt;0),AB47-1,AB47-AB46)),(IF(AB46="","-",(IF(AND(AB46&gt;0,AB47="",MAX($I47:AA47)&gt;0),"-",(IF(AND(AB46&gt;0,AB47="",MAX($I47:AA47)=0),"-",AB47-AB46)))))))</f>
        <v>-</v>
      </c>
      <c r="AC48" s="32" t="str">
        <f>IF(AND(AC46="",AC47&gt;0),(IF((SUM($I46:AC46)&gt;0),AC47-1,AC47-AC46)),(IF(AC46="","-",(IF(AND(AC46&gt;0,AC47="",MAX($I47:AB47)&gt;0),"-",(IF(AND(AC46&gt;0,AC47="",MAX($I47:AB47)=0),"-",AC47-AC46)))))))</f>
        <v>-</v>
      </c>
      <c r="AD48" s="32" t="str">
        <f>IF(AND(AD46="",AD47&gt;0),(IF((SUM($I46:AD46)&gt;0),AD47-1,AD47-AD46)),(IF(AD46="","-",(IF(AND(AD46&gt;0,AD47="",MAX($I47:AC47)&gt;0),"-",(IF(AND(AD46&gt;0,AD47="",MAX($I47:AC47)=0),"-",AD47-AD46)))))))</f>
        <v>-</v>
      </c>
      <c r="AE48" s="32" t="str">
        <f>IF(AND(AE46="",AE47&gt;0),(IF((SUM($I46:AE46)&gt;0),AE47-1,AE47-AE46)),(IF(AE46="","-",(IF(AND(AE46&gt;0,AE47="",MAX($I47:AD47)&gt;0),"-",(IF(AND(AE46&gt;0,AE47="",MAX($I47:AD47)=0),"-",AE47-AE46)))))))</f>
        <v>-</v>
      </c>
      <c r="AF48" s="34" t="str">
        <f>IF(AND(AF46="",AF47&gt;0),(IF((SUM($I46:AF46)&gt;0),AF47-1,AF47-AF46)),(IF(AF46="","-",(IF(AND(AF46&gt;0,AF47="",MAX($I47:AE47)&gt;0),"-",(IF(AND(AF46&gt;0,AF47="",MAX($I47:AE47)=0),"-",AF47-AF46)))))))</f>
        <v>-</v>
      </c>
      <c r="AG48" s="32" t="str">
        <f>IF(AND(AG46="",AG47&gt;0),(IF((SUM($I46:AG46)&gt;0),AG47-1,AG47-AG46)),(IF(AG46="","-",(IF(AND(AG46&gt;0,AG47="",MAX($I47:AF47)&gt;0),"-",(IF(AND(AG46&gt;0,AG47="",MAX($I47:AF47)=0),"-",AG47-AG46)))))))</f>
        <v>-</v>
      </c>
      <c r="AH48" s="32" t="str">
        <f>IF(AND(AH46="",AH47&gt;0),(IF((SUM($I46:AH46)&gt;0),AH47-1,AH47-AH46)),(IF(AH46="","-",(IF(AND(AH46&gt;0,AH47="",MAX($I47:AG47)&gt;0),"-",(IF(AND(AH46&gt;0,AH47="",MAX($I47:AG47)=0),"-",AH47-AH46)))))))</f>
        <v>-</v>
      </c>
      <c r="AI48" s="32" t="str">
        <f>IF(AND(AI46="",AI47&gt;0),(IF((SUM($I46:AI46)&gt;0),AI47-1,AI47-AI46)),(IF(AI46="","-",(IF(AND(AI46&gt;0,AI47="",MAX($I47:AH47)&gt;0),"-",(IF(AND(AI46&gt;0,AI47="",MAX($I47:AH47)=0),"-",AI47-AI46)))))))</f>
        <v>-</v>
      </c>
      <c r="AJ48" s="32" t="str">
        <f>IF(AND(AJ46="",AJ47&gt;0),(IF((SUM($I46:AJ46)&gt;0),AJ47-1,AJ47-AJ46)),(IF(AJ46="","-",(IF(AND(AJ46&gt;0,AJ47="",MAX($I47:AI47)&gt;0),"-",(IF(AND(AJ46&gt;0,AJ47="",MAX($I47:AI47)=0),"-",AJ47-AJ46)))))))</f>
        <v>-</v>
      </c>
      <c r="AK48" s="32" t="str">
        <f>IF(AND(AK46="",AK47&gt;0),(IF((SUM($I46:AK46)&gt;0),AK47-1,AK47-AK46)),(IF(AK46="","-",(IF(AND(AK46&gt;0,AK47="",MAX($I47:AJ47)&gt;0),"-",(IF(AND(AK46&gt;0,AK47="",MAX($I47:AJ47)=0),"-",AK47-AK46)))))))</f>
        <v>-</v>
      </c>
      <c r="AL48" s="32" t="str">
        <f>IF(AND(AL46="",AL47&gt;0),(IF((SUM($I46:AL46)&gt;0),AL47-1,AL47-AL46)),(IF(AL46="","-",(IF(AND(AL46&gt;0,AL47="",MAX($I47:AK47)&gt;0),"-",(IF(AND(AL46&gt;0,AL47="",MAX($I47:AK47)=0),"-",AL47-AL46)))))))</f>
        <v>-</v>
      </c>
      <c r="AM48" s="32" t="str">
        <f>IF(AND(AM46="",AM47&gt;0),(IF((SUM($I46:AM46)&gt;0),AM47-1,AM47-AM46)),(IF(AM46="","-",(IF(AND(AM46&gt;0,AM47="",MAX($I47:AL47)&gt;0),"-",(IF(AND(AM46&gt;0,AM47="",MAX($I47:AL47)=0),"-",AM47-AM46)))))))</f>
        <v>-</v>
      </c>
      <c r="AN48" s="32" t="str">
        <f>IF(AND(AN46="",AN47&gt;0),(IF((SUM($I46:AN46)&gt;0),AN47-1,AN47-AN46)),(IF(AN46="","-",(IF(AND(AN46&gt;0,AN47="",MAX($I47:AM47)&gt;0),"-",(IF(AND(AN46&gt;0,AN47="",MAX($I47:AM47)=0),"-",AN47-AN46)))))))</f>
        <v>-</v>
      </c>
      <c r="AO48" s="32" t="str">
        <f>IF(AND(AO46="",AO47&gt;0),(IF((SUM($I46:AO46)&gt;0),AO47-1,AO47-AO46)),(IF(AO46="","-",(IF(AND(AO46&gt;0,AO47="",MAX($I47:AN47)&gt;0),"-",(IF(AND(AO46&gt;0,AO47="",MAX($I47:AN47)=0),"-",AO47-AO46)))))))</f>
        <v>-</v>
      </c>
      <c r="AP48" s="32" t="str">
        <f>IF(AND(AP46="",AP47&gt;0),(IF((SUM($I46:AP46)&gt;0),AP47-1,AP47-AP46)),(IF(AP46="","-",(IF(AND(AP46&gt;0,AP47="",MAX($I47:AO47)&gt;0),"-",(IF(AND(AP46&gt;0,AP47="",MAX($I47:AO47)=0),"-",AP47-AP46)))))))</f>
        <v>-</v>
      </c>
      <c r="AQ48" s="32" t="str">
        <f>IF(AND(AQ46="",AQ47&gt;0),(IF((SUM($I46:AQ46)&gt;0),AQ47-1,AQ47-AQ46)),(IF(AQ46="","-",(IF(AND(AQ46&gt;0,AQ47="",MAX($I47:AP47)&gt;0),"-",(IF(AND(AQ46&gt;0,AQ47="",MAX($I47:AP47)=0),"-",AQ47-AQ46)))))))</f>
        <v>-</v>
      </c>
      <c r="AR48" s="34" t="str">
        <f>IF(AND(AR46="",AR47&gt;0),(IF((SUM($I46:AR46)&gt;0),AR47-1,AR47-AR46)),(IF(AR46="","-",(IF(AND(AR46&gt;0,AR47="",MAX($I47:AQ47)&gt;0),"-",(IF(AND(AR46&gt;0,AR47="",MAX($I47:AQ47)=0),"-",AR47-AR46)))))))</f>
        <v>-</v>
      </c>
      <c r="AS48" s="32" t="str">
        <f>IF(AND(AS46="",AS47&gt;0),(IF((SUM($I46:AS46)&gt;0),AS47-1,AS47-AS46)),(IF(AS46="","-",(IF(AND(AS46&gt;0,AS47="",MAX($I47:AF47)&gt;0),"-",(IF(AND(AS46&gt;0,AS47="",MAX($I47:AF47)=0),"-",AS47-AS46)))))))</f>
        <v>-</v>
      </c>
      <c r="AT48" s="32" t="str">
        <f>IF(AND(AT46="",AT47&gt;0),(IF((SUM($I46:AT46)&gt;0),AT47-1,AT47-AT46)),(IF(AT46="","-",(IF(AND(AT46&gt;0,AT47="",MAX($I47:AS47)&gt;0),"-",(IF(AND(AT46&gt;0,AT47="",MAX($I47:AS47)=0),"-",AT47-AT46)))))))</f>
        <v>-</v>
      </c>
      <c r="AU48" s="32" t="str">
        <f>IF(AND(AU46="",AU47&gt;0),(IF((SUM($I46:AU46)&gt;0),AU47-1,AU47-AU46)),(IF(AU46="","-",(IF(AND(AU46&gt;0,AU47="",MAX($I47:AT47)&gt;0),"-",(IF(AND(AU46&gt;0,AU47="",MAX($I47:AT47)=0),"-",AU47-AU46)))))))</f>
        <v>-</v>
      </c>
      <c r="AV48" s="32" t="str">
        <f>IF(AND(AV46="",AV47&gt;0),(IF((SUM($I46:AV46)&gt;0),AV47-1,AV47-AV46)),(IF(AV46="","-",(IF(AND(AV46&gt;0,AV47="",MAX($I47:AU47)&gt;0),"-",(IF(AND(AV46&gt;0,AV47="",MAX($I47:AU47)=0),"-",AV47-AV46)))))))</f>
        <v>-</v>
      </c>
      <c r="AW48" s="32" t="str">
        <f>IF(AND(AW46="",AW47&gt;0),(IF((SUM($I46:AW46)&gt;0),AW47-1,AW47-AW46)),(IF(AW46="","-",(IF(AND(AW46&gt;0,AW47="",MAX($I47:AV47)&gt;0),"-",(IF(AND(AW46&gt;0,AW47="",MAX($I47:AV47)=0),"-",AW47-AW46)))))))</f>
        <v>-</v>
      </c>
      <c r="AX48" s="32" t="str">
        <f>IF(AND(AX46="",AX47&gt;0),(IF((SUM($I46:AX46)&gt;0),AX47-1,AX47-AX46)),(IF(AX46="","-",(IF(AND(AX46&gt;0,AX47="",MAX($I47:AW47)&gt;0),"-",(IF(AND(AX46&gt;0,AX47="",MAX($I47:AW47)=0),"-",AX47-AX46)))))))</f>
        <v>-</v>
      </c>
      <c r="AY48" s="32" t="str">
        <f>IF(AND(AY46="",AY47&gt;0),(IF((SUM($I46:AY46)&gt;0),AY47-1,AY47-AY46)),(IF(AY46="","-",(IF(AND(AY46&gt;0,AY47="",MAX($I47:AX47)&gt;0),"-",(IF(AND(AY46&gt;0,AY47="",MAX($I47:AX47)=0),"-",AY47-AY46)))))))</f>
        <v>-</v>
      </c>
      <c r="AZ48" s="32" t="str">
        <f>IF(AND(AZ46="",AZ47&gt;0),(IF((SUM($I46:AZ46)&gt;0),AZ47-1,AZ47-AZ46)),(IF(AZ46="","-",(IF(AND(AZ46&gt;0,AZ47="",MAX($I47:AY47)&gt;0),"-",(IF(AND(AZ46&gt;0,AZ47="",MAX($I47:AY47)=0),"-",AZ47-AZ46)))))))</f>
        <v>-</v>
      </c>
      <c r="BA48" s="32" t="str">
        <f>IF(AND(BA46="",BA47&gt;0),(IF((SUM($I46:BA46)&gt;0),BA47-1,BA47-BA46)),(IF(BA46="","-",(IF(AND(BA46&gt;0,BA47="",MAX($I47:AZ47)&gt;0),"-",(IF(AND(BA46&gt;0,BA47="",MAX($I47:AZ47)=0),"-",BA47-BA46)))))))</f>
        <v>-</v>
      </c>
      <c r="BB48" s="32" t="str">
        <f>IF(AND(BB46="",BB47&gt;0),(IF((SUM($I46:BB46)&gt;0),BB47-1,BB47-BB46)),(IF(BB46="","-",(IF(AND(BB46&gt;0,BB47="",MAX($I47:BA47)&gt;0),"-",(IF(AND(BB46&gt;0,BB47="",MAX($I47:BA47)=0),"-",BB47-BB46)))))))</f>
        <v>-</v>
      </c>
      <c r="BC48" s="32" t="str">
        <f>IF(AND(BC46="",BC47&gt;0),(IF((SUM($I46:BC46)&gt;0),BC47-1,BC47-BC46)),(IF(BC46="","-",(IF(AND(BC46&gt;0,BC47="",MAX($I47:BB47)&gt;0),"-",(IF(AND(BC46&gt;0,BC47="",MAX($I47:BB47)=0),"-",BC47-BC46)))))))</f>
        <v>-</v>
      </c>
      <c r="BD48" s="34" t="str">
        <f>IF(AND(BD46="",BD47&gt;0),(IF((SUM($I46:BD46)&gt;0),BD47-1,BD47-BD46)),(IF(BD46="","-",(IF(AND(BD46&gt;0,BD47="",MAX($I47:BC47)&gt;0),"-",(IF(AND(BD46&gt;0,BD47="",MAX($I47:BC47)=0),"-",BD47-BD46)))))))</f>
        <v>-</v>
      </c>
    </row>
    <row r="49" spans="1:56" s="9" customFormat="1" ht="18" customHeight="1" x14ac:dyDescent="0.3">
      <c r="A49" s="170" t="s">
        <v>76</v>
      </c>
      <c r="B49" s="173"/>
      <c r="C49" s="166"/>
      <c r="D49" s="167"/>
      <c r="E49" s="188"/>
      <c r="F49" s="103"/>
      <c r="G49" s="103"/>
      <c r="H49" s="54" t="s">
        <v>4</v>
      </c>
      <c r="I49" s="86"/>
      <c r="J49" s="86"/>
      <c r="K49" s="86">
        <v>0.6</v>
      </c>
      <c r="L49" s="86"/>
      <c r="M49" s="86"/>
      <c r="N49" s="86"/>
      <c r="O49" s="86"/>
      <c r="P49" s="25"/>
      <c r="Q49" s="86"/>
      <c r="R49" s="86"/>
      <c r="S49" s="86"/>
      <c r="T49" s="88"/>
      <c r="U49" s="86"/>
      <c r="V49" s="86">
        <v>0.1</v>
      </c>
      <c r="W49" s="86"/>
      <c r="X49" s="86"/>
      <c r="Y49" s="86"/>
      <c r="Z49" s="86"/>
      <c r="AA49" s="86"/>
      <c r="AB49" s="86"/>
      <c r="AC49" s="86"/>
      <c r="AD49" s="86"/>
      <c r="AE49" s="86"/>
      <c r="AF49" s="88"/>
      <c r="AG49" s="86"/>
      <c r="AH49" s="86"/>
      <c r="AI49" s="86"/>
      <c r="AJ49" s="86"/>
      <c r="AK49" s="86"/>
      <c r="AL49" s="86"/>
      <c r="AM49" s="86"/>
      <c r="AN49" s="86"/>
      <c r="AO49" s="86"/>
      <c r="AP49" s="86"/>
      <c r="AQ49" s="86"/>
      <c r="AR49" s="88"/>
      <c r="AS49" s="87"/>
      <c r="AT49" s="86"/>
      <c r="AU49" s="86"/>
      <c r="AV49" s="86"/>
      <c r="AW49" s="86"/>
      <c r="AX49" s="86"/>
      <c r="AY49" s="86"/>
      <c r="AZ49" s="86"/>
      <c r="BA49" s="86"/>
      <c r="BB49" s="86"/>
      <c r="BC49" s="86"/>
      <c r="BD49" s="88"/>
    </row>
    <row r="50" spans="1:56" s="9" customFormat="1" ht="18" customHeight="1" x14ac:dyDescent="0.3">
      <c r="A50" s="171"/>
      <c r="B50" s="174"/>
      <c r="C50" s="176"/>
      <c r="D50" s="177"/>
      <c r="E50" s="189"/>
      <c r="F50" s="106"/>
      <c r="G50" s="106"/>
      <c r="H50" s="59" t="s">
        <v>1</v>
      </c>
      <c r="I50" s="28"/>
      <c r="J50" s="29"/>
      <c r="K50" s="29">
        <v>0.6</v>
      </c>
      <c r="L50" s="25"/>
      <c r="M50" s="25"/>
      <c r="N50" s="25"/>
      <c r="O50" s="25"/>
      <c r="P50" s="25"/>
      <c r="Q50" s="25"/>
      <c r="R50" s="25"/>
      <c r="S50" s="25"/>
      <c r="T50" s="25"/>
      <c r="U50" s="28"/>
      <c r="V50" s="29">
        <v>0.1</v>
      </c>
      <c r="W50" s="29"/>
      <c r="X50" s="29"/>
      <c r="Y50" s="29"/>
      <c r="Z50" s="29"/>
      <c r="AA50" s="29"/>
      <c r="AB50" s="29"/>
      <c r="AC50" s="29"/>
      <c r="AD50" s="29"/>
      <c r="AE50" s="29"/>
      <c r="AF50" s="30"/>
      <c r="AG50" s="28"/>
      <c r="AH50" s="29"/>
      <c r="AI50" s="29"/>
      <c r="AJ50" s="29"/>
      <c r="AK50" s="29"/>
      <c r="AL50" s="29"/>
      <c r="AM50" s="29"/>
      <c r="AN50" s="29"/>
      <c r="AO50" s="29"/>
      <c r="AP50" s="29"/>
      <c r="AQ50" s="29"/>
      <c r="AR50" s="30"/>
      <c r="AS50" s="28"/>
      <c r="AT50" s="29"/>
      <c r="AU50" s="29"/>
      <c r="AV50" s="29"/>
      <c r="AW50" s="29"/>
      <c r="AX50" s="29"/>
      <c r="AY50" s="29"/>
      <c r="AZ50" s="29"/>
      <c r="BA50" s="29"/>
      <c r="BB50" s="29"/>
      <c r="BC50" s="29"/>
      <c r="BD50" s="30"/>
    </row>
    <row r="51" spans="1:56" s="9" customFormat="1" ht="18" customHeight="1" x14ac:dyDescent="0.3">
      <c r="A51" s="172"/>
      <c r="B51" s="175"/>
      <c r="C51" s="168"/>
      <c r="D51" s="169"/>
      <c r="E51" s="190"/>
      <c r="F51" s="60" t="str">
        <f>(IF(OR(F50="",F49=""),"-",F50-F49))</f>
        <v>-</v>
      </c>
      <c r="G51" s="60" t="str">
        <f>(IF(OR(G50="",G49=""),"-",G50-G49))</f>
        <v>-</v>
      </c>
      <c r="H51" s="61" t="s">
        <v>9</v>
      </c>
      <c r="I51" s="32" t="str">
        <f>IF(AND(I49="",I50&gt;0),(IF((SUM($I49:I49)&gt;0),I50-1,I50-I49)),(IF(I49="","-",(IF(AND(I49&gt;0,I50="",MAX(H50:$I50)&gt;0),"-",(IF(AND(I49&gt;0,I50="",MAX(H50:$I50)=0),"-",I50-I49)))))))</f>
        <v>-</v>
      </c>
      <c r="J51" s="32" t="str">
        <f>IF(AND(J49="",J50&gt;0),(IF((SUM($I49:J49)&gt;0),J50-1,J50-J49)),(IF(J49="","-",(IF(AND(J49&gt;0,J50="",MAX(I50:$I50)&gt;0),"-",(IF(AND(J49&gt;0,J50="",MAX(I50:$I50)=0),"-",J50-J49)))))))</f>
        <v>-</v>
      </c>
      <c r="K51" s="32">
        <f>IF(AND(K49="",K50&gt;0),(IF((SUM($I49:K49)&gt;0),K50-1,K50-K49)),(IF(K49="","-",(IF(AND(K49&gt;0,K50="",MAX($I50:J50)&gt;0),"-",(IF(AND(K49&gt;0,K50="",MAX($I50:J50)=0),"-",K50-K49)))))))</f>
        <v>0</v>
      </c>
      <c r="L51" s="32" t="str">
        <f>IF(AND(L49="",L50&gt;0),(IF((SUM($I49:L49)&gt;0),L50-1,L50-L49)),(IF(L49="","-",(IF(AND(L49&gt;0,L50="",MAX($I50:K50)&gt;0),"-",(IF(AND(L49&gt;0,L50="",MAX($I50:K50)=0),"-",L50-L49)))))))</f>
        <v>-</v>
      </c>
      <c r="M51" s="32" t="str">
        <f>IF(AND(M49="",M50&gt;0),(IF((SUM($I49:M49)&gt;0),M50-1,M50-M49)),(IF(M49="","-",(IF(AND(M49&gt;0,M50="",MAX($I50:L50)&gt;0),"-",(IF(AND(M49&gt;0,M50="",MAX($I50:L50)=0),"-",M50-M49)))))))</f>
        <v>-</v>
      </c>
      <c r="N51" s="32" t="str">
        <f>IF(AND(N49="",N50&gt;0),(IF((SUM($I49:N49)&gt;0),N50-1,N50-N49)),(IF(N49="","-",(IF(AND(N49&gt;0,N50="",MAX($I50:M50)&gt;0),"-",(IF(AND(N49&gt;0,N50="",MAX($I50:M50)=0),"-",N50-N49)))))))</f>
        <v>-</v>
      </c>
      <c r="O51" s="32" t="str">
        <f>IF(AND(O49="",O50&gt;0),(IF((SUM($I49:O49)&gt;0),O50-1,O50-O49)),(IF(O49="","-",(IF(AND(O49&gt;0,O50="",MAX($I50:N50)&gt;0),"-",(IF(AND(O49&gt;0,O50="",MAX($I50:N50)=0),"-",O50-O49)))))))</f>
        <v>-</v>
      </c>
      <c r="P51" s="32" t="str">
        <f>IF(AND(P49="",P50&gt;0),(IF((SUM($I49:P49)&gt;0),P50-1,P50-P49)),(IF(P49="","-",(IF(AND(P49&gt;0,P50="",MAX($I50:O50)&gt;0),"-",(IF(AND(P49&gt;0,P50="",MAX($I50:O50)=0),"-",P50-P49)))))))</f>
        <v>-</v>
      </c>
      <c r="Q51" s="32" t="str">
        <f>IF(AND(Q49="",Q50&gt;0),(IF((SUM($I49:Q49)&gt;0),Q50-1,Q50-Q49)),(IF(Q49="","-",(IF(AND(Q49&gt;0,Q50="",MAX($I50:P50)&gt;0),"-",(IF(AND(Q49&gt;0,Q50="",MAX($I50:P50)=0),"-",Q50-Q49)))))))</f>
        <v>-</v>
      </c>
      <c r="R51" s="32" t="str">
        <f>IF(AND(R49="",R50&gt;0),(IF((SUM($I49:R49)&gt;0),R50-1,R50-R49)),(IF(R49="","-",(IF(AND(R49&gt;0,R50="",MAX($I50:Q50)&gt;0),"-",(IF(AND(R49&gt;0,R50="",MAX($I50:Q50)=0),"-",R50-R49)))))))</f>
        <v>-</v>
      </c>
      <c r="S51" s="32" t="str">
        <f>IF(AND(S49="",S50&gt;0),(IF((SUM($I49:S49)&gt;0),S50-1,S50-S49)),(IF(S49="","-",(IF(AND(S49&gt;0,S50="",MAX($I50:R50)&gt;0),"-",(IF(AND(S49&gt;0,S50="",MAX($I50:R50)=0),"-",S50-S49)))))))</f>
        <v>-</v>
      </c>
      <c r="T51" s="34" t="str">
        <f>IF(AND(T49="",T50&gt;0),(IF((SUM($I49:T49)&gt;0),T50-1,T50-T49)),(IF(T49="","-",(IF(AND(T49&gt;0,T50="",MAX($I50:S50)&gt;0),"-",(IF(AND(T49&gt;0,T50="",MAX($I50:S50)=0),"-",T50-T49)))))))</f>
        <v>-</v>
      </c>
      <c r="U51" s="32" t="str">
        <f>IF(AND(U49="",U50&gt;0),(IF((SUM($I49:U49)&gt;0),U50-1,U50-U49)),(IF(U49="","-",(IF(AND(U49&gt;0,U50="",MAX($I50:T50)&gt;0),"-",(IF(AND(U49&gt;0,U50="",MAX($I50:T50)=0),"-",U50-U49)))))))</f>
        <v>-</v>
      </c>
      <c r="V51" s="32">
        <f>IF(AND(V49="",V50&gt;0),(IF((SUM($I49:V49)&gt;0),V50-1,V50-V49)),(IF(V49="","-",(IF(AND(V49&gt;0,V50="",MAX($I50:U50)&gt;0),"-",(IF(AND(V49&gt;0,V50="",MAX($I50:U50)=0),"-",V50-V49)))))))</f>
        <v>0</v>
      </c>
      <c r="W51" s="32" t="str">
        <f>IF(AND(W49="",W50&gt;0),(IF((SUM($I49:W49)&gt;0),W50-1,W50-W49)),(IF(W49="","-",(IF(AND(W49&gt;0,W50="",MAX($I50:V50)&gt;0),"-",(IF(AND(W49&gt;0,W50="",MAX($I50:V50)=0),"-",W50-W49)))))))</f>
        <v>-</v>
      </c>
      <c r="X51" s="32" t="str">
        <f>IF(AND(X49="",X50&gt;0),(IF((SUM($I49:X49)&gt;0),X50-1,X50-X49)),(IF(X49="","-",(IF(AND(X49&gt;0,X50="",MAX($I50:W50)&gt;0),"-",(IF(AND(X49&gt;0,X50="",MAX($I50:W50)=0),"-",X50-X49)))))))</f>
        <v>-</v>
      </c>
      <c r="Y51" s="32" t="str">
        <f>IF(AND(Y49="",Y50&gt;0),(IF((SUM($I49:Y49)&gt;0),Y50-1,Y50-Y49)),(IF(Y49="","-",(IF(AND(Y49&gt;0,Y50="",MAX($I50:X50)&gt;0),"-",(IF(AND(Y49&gt;0,Y50="",MAX($I50:X50)=0),"-",Y50-Y49)))))))</f>
        <v>-</v>
      </c>
      <c r="Z51" s="32" t="str">
        <f>IF(AND(Z49="",Z50&gt;0),(IF((SUM($I49:Z49)&gt;0),Z50-1,Z50-Z49)),(IF(Z49="","-",(IF(AND(Z49&gt;0,Z50="",MAX($I50:Y50)&gt;0),"-",(IF(AND(Z49&gt;0,Z50="",MAX($I50:Y50)=0),"-",Z50-Z49)))))))</f>
        <v>-</v>
      </c>
      <c r="AA51" s="32" t="str">
        <f>IF(AND(AA49="",AA50&gt;0),(IF((SUM($I49:AA49)&gt;0),AA50-1,AA50-AA49)),(IF(AA49="","-",(IF(AND(AA49&gt;0,AA50="",MAX($I50:Z50)&gt;0),"-",(IF(AND(AA49&gt;0,AA50="",MAX($I50:Z50)=0),"-",AA50-AA49)))))))</f>
        <v>-</v>
      </c>
      <c r="AB51" s="32" t="str">
        <f>IF(AND(AB49="",AB50&gt;0),(IF((SUM($I49:AB49)&gt;0),AB50-1,AB50-AB49)),(IF(AB49="","-",(IF(AND(AB49&gt;0,AB50="",MAX($I50:AA50)&gt;0),"-",(IF(AND(AB49&gt;0,AB50="",MAX($I50:AA50)=0),"-",AB50-AB49)))))))</f>
        <v>-</v>
      </c>
      <c r="AC51" s="32" t="str">
        <f>IF(AND(AC49="",AC50&gt;0),(IF((SUM($I49:AC49)&gt;0),AC50-1,AC50-AC49)),(IF(AC49="","-",(IF(AND(AC49&gt;0,AC50="",MAX($I50:AB50)&gt;0),"-",(IF(AND(AC49&gt;0,AC50="",MAX($I50:AB50)=0),"-",AC50-AC49)))))))</f>
        <v>-</v>
      </c>
      <c r="AD51" s="32" t="str">
        <f>IF(AND(AD49="",AD50&gt;0),(IF((SUM($I49:AD49)&gt;0),AD50-1,AD50-AD49)),(IF(AD49="","-",(IF(AND(AD49&gt;0,AD50="",MAX($I50:AC50)&gt;0),"-",(IF(AND(AD49&gt;0,AD50="",MAX($I50:AC50)=0),"-",AD50-AD49)))))))</f>
        <v>-</v>
      </c>
      <c r="AE51" s="32" t="str">
        <f>IF(AND(AE49="",AE50&gt;0),(IF((SUM($I49:AE49)&gt;0),AE50-1,AE50-AE49)),(IF(AE49="","-",(IF(AND(AE49&gt;0,AE50="",MAX($I50:AD50)&gt;0),"-",(IF(AND(AE49&gt;0,AE50="",MAX($I50:AD50)=0),"-",AE50-AE49)))))))</f>
        <v>-</v>
      </c>
      <c r="AF51" s="34" t="str">
        <f>IF(AND(AF49="",AF50&gt;0),(IF((SUM($I49:AF49)&gt;0),AF50-1,AF50-AF49)),(IF(AF49="","-",(IF(AND(AF49&gt;0,AF50="",MAX($I50:AE50)&gt;0),"-",(IF(AND(AF49&gt;0,AF50="",MAX($I50:AE50)=0),"-",AF50-AF49)))))))</f>
        <v>-</v>
      </c>
      <c r="AG51" s="32" t="str">
        <f>IF(AND(AG49="",AG50&gt;0),(IF((SUM($I49:AG49)&gt;0),AG50-1,AG50-AG49)),(IF(AG49="","-",(IF(AND(AG49&gt;0,AG50="",MAX($I50:AF50)&gt;0),"-",(IF(AND(AG49&gt;0,AG50="",MAX($I50:AF50)=0),"-",AG50-AG49)))))))</f>
        <v>-</v>
      </c>
      <c r="AH51" s="32" t="str">
        <f>IF(AND(AH49="",AH50&gt;0),(IF((SUM($I49:AH49)&gt;0),AH50-1,AH50-AH49)),(IF(AH49="","-",(IF(AND(AH49&gt;0,AH50="",MAX($I50:AG50)&gt;0),"-",(IF(AND(AH49&gt;0,AH50="",MAX($I50:AG50)=0),"-",AH50-AH49)))))))</f>
        <v>-</v>
      </c>
      <c r="AI51" s="32" t="str">
        <f>IF(AND(AI49="",AI50&gt;0),(IF((SUM($I49:AI49)&gt;0),AI50-1,AI50-AI49)),(IF(AI49="","-",(IF(AND(AI49&gt;0,AI50="",MAX($I50:AH50)&gt;0),"-",(IF(AND(AI49&gt;0,AI50="",MAX($I50:AH50)=0),"-",AI50-AI49)))))))</f>
        <v>-</v>
      </c>
      <c r="AJ51" s="32" t="str">
        <f>IF(AND(AJ49="",AJ50&gt;0),(IF((SUM($I49:AJ49)&gt;0),AJ50-1,AJ50-AJ49)),(IF(AJ49="","-",(IF(AND(AJ49&gt;0,AJ50="",MAX($I50:AI50)&gt;0),"-",(IF(AND(AJ49&gt;0,AJ50="",MAX($I50:AI50)=0),"-",AJ50-AJ49)))))))</f>
        <v>-</v>
      </c>
      <c r="AK51" s="32" t="str">
        <f>IF(AND(AK49="",AK50&gt;0),(IF((SUM($I49:AK49)&gt;0),AK50-1,AK50-AK49)),(IF(AK49="","-",(IF(AND(AK49&gt;0,AK50="",MAX($I50:AJ50)&gt;0),"-",(IF(AND(AK49&gt;0,AK50="",MAX($I50:AJ50)=0),"-",AK50-AK49)))))))</f>
        <v>-</v>
      </c>
      <c r="AL51" s="32" t="str">
        <f>IF(AND(AL49="",AL50&gt;0),(IF((SUM($I49:AL49)&gt;0),AL50-1,AL50-AL49)),(IF(AL49="","-",(IF(AND(AL49&gt;0,AL50="",MAX($I50:AK50)&gt;0),"-",(IF(AND(AL49&gt;0,AL50="",MAX($I50:AK50)=0),"-",AL50-AL49)))))))</f>
        <v>-</v>
      </c>
      <c r="AM51" s="32" t="str">
        <f>IF(AND(AM49="",AM50&gt;0),(IF((SUM($I49:AM49)&gt;0),AM50-1,AM50-AM49)),(IF(AM49="","-",(IF(AND(AM49&gt;0,AM50="",MAX($I50:AL50)&gt;0),"-",(IF(AND(AM49&gt;0,AM50="",MAX($I50:AL50)=0),"-",AM50-AM49)))))))</f>
        <v>-</v>
      </c>
      <c r="AN51" s="32" t="str">
        <f>IF(AND(AN49="",AN50&gt;0),(IF((SUM($I49:AN49)&gt;0),AN50-1,AN50-AN49)),(IF(AN49="","-",(IF(AND(AN49&gt;0,AN50="",MAX($I50:AM50)&gt;0),"-",(IF(AND(AN49&gt;0,AN50="",MAX($I50:AM50)=0),"-",AN50-AN49)))))))</f>
        <v>-</v>
      </c>
      <c r="AO51" s="32" t="str">
        <f>IF(AND(AO49="",AO50&gt;0),(IF((SUM($I49:AO49)&gt;0),AO50-1,AO50-AO49)),(IF(AO49="","-",(IF(AND(AO49&gt;0,AO50="",MAX($I50:AN50)&gt;0),"-",(IF(AND(AO49&gt;0,AO50="",MAX($I50:AN50)=0),"-",AO50-AO49)))))))</f>
        <v>-</v>
      </c>
      <c r="AP51" s="32" t="str">
        <f>IF(AND(AP49="",AP50&gt;0),(IF((SUM($I49:AP49)&gt;0),AP50-1,AP50-AP49)),(IF(AP49="","-",(IF(AND(AP49&gt;0,AP50="",MAX($I50:AO50)&gt;0),"-",(IF(AND(AP49&gt;0,AP50="",MAX($I50:AO50)=0),"-",AP50-AP49)))))))</f>
        <v>-</v>
      </c>
      <c r="AQ51" s="32" t="str">
        <f>IF(AND(AQ49="",AQ50&gt;0),(IF((SUM($I49:AQ49)&gt;0),AQ50-1,AQ50-AQ49)),(IF(AQ49="","-",(IF(AND(AQ49&gt;0,AQ50="",MAX($I50:AP50)&gt;0),"-",(IF(AND(AQ49&gt;0,AQ50="",MAX($I50:AP50)=0),"-",AQ50-AQ49)))))))</f>
        <v>-</v>
      </c>
      <c r="AR51" s="34" t="str">
        <f>IF(AND(AR49="",AR50&gt;0),(IF((SUM($I49:AR49)&gt;0),AR50-1,AR50-AR49)),(IF(AR49="","-",(IF(AND(AR49&gt;0,AR50="",MAX($I50:AQ50)&gt;0),"-",(IF(AND(AR49&gt;0,AR50="",MAX($I50:AQ50)=0),"-",AR50-AR49)))))))</f>
        <v>-</v>
      </c>
      <c r="AS51" s="32" t="str">
        <f>IF(AND(AS49="",AS50&gt;0),(IF((SUM($I49:AS49)&gt;0),AS50-1,AS50-AS49)),(IF(AS49="","-",(IF(AND(AS49&gt;0,AS50="",MAX($I50:AF50)&gt;0),"-",(IF(AND(AS49&gt;0,AS50="",MAX($I50:AF50)=0),"-",AS50-AS49)))))))</f>
        <v>-</v>
      </c>
      <c r="AT51" s="32" t="str">
        <f>IF(AND(AT49="",AT50&gt;0),(IF((SUM($I49:AT49)&gt;0),AT50-1,AT50-AT49)),(IF(AT49="","-",(IF(AND(AT49&gt;0,AT50="",MAX($I50:AS50)&gt;0),"-",(IF(AND(AT49&gt;0,AT50="",MAX($I50:AS50)=0),"-",AT50-AT49)))))))</f>
        <v>-</v>
      </c>
      <c r="AU51" s="32" t="str">
        <f>IF(AND(AU49="",AU50&gt;0),(IF((SUM($I49:AU49)&gt;0),AU50-1,AU50-AU49)),(IF(AU49="","-",(IF(AND(AU49&gt;0,AU50="",MAX($I50:AT50)&gt;0),"-",(IF(AND(AU49&gt;0,AU50="",MAX($I50:AT50)=0),"-",AU50-AU49)))))))</f>
        <v>-</v>
      </c>
      <c r="AV51" s="32" t="str">
        <f>IF(AND(AV49="",AV50&gt;0),(IF((SUM($I49:AV49)&gt;0),AV50-1,AV50-AV49)),(IF(AV49="","-",(IF(AND(AV49&gt;0,AV50="",MAX($I50:AU50)&gt;0),"-",(IF(AND(AV49&gt;0,AV50="",MAX($I50:AU50)=0),"-",AV50-AV49)))))))</f>
        <v>-</v>
      </c>
      <c r="AW51" s="32" t="str">
        <f>IF(AND(AW49="",AW50&gt;0),(IF((SUM($I49:AW49)&gt;0),AW50-1,AW50-AW49)),(IF(AW49="","-",(IF(AND(AW49&gt;0,AW50="",MAX($I50:AV50)&gt;0),"-",(IF(AND(AW49&gt;0,AW50="",MAX($I50:AV50)=0),"-",AW50-AW49)))))))</f>
        <v>-</v>
      </c>
      <c r="AX51" s="32" t="str">
        <f>IF(AND(AX49="",AX50&gt;0),(IF((SUM($I49:AX49)&gt;0),AX50-1,AX50-AX49)),(IF(AX49="","-",(IF(AND(AX49&gt;0,AX50="",MAX($I50:AW50)&gt;0),"-",(IF(AND(AX49&gt;0,AX50="",MAX($I50:AW50)=0),"-",AX50-AX49)))))))</f>
        <v>-</v>
      </c>
      <c r="AY51" s="32" t="str">
        <f>IF(AND(AY49="",AY50&gt;0),(IF((SUM($I49:AY49)&gt;0),AY50-1,AY50-AY49)),(IF(AY49="","-",(IF(AND(AY49&gt;0,AY50="",MAX($I50:AX50)&gt;0),"-",(IF(AND(AY49&gt;0,AY50="",MAX($I50:AX50)=0),"-",AY50-AY49)))))))</f>
        <v>-</v>
      </c>
      <c r="AZ51" s="32" t="str">
        <f>IF(AND(AZ49="",AZ50&gt;0),(IF((SUM($I49:AZ49)&gt;0),AZ50-1,AZ50-AZ49)),(IF(AZ49="","-",(IF(AND(AZ49&gt;0,AZ50="",MAX($I50:AY50)&gt;0),"-",(IF(AND(AZ49&gt;0,AZ50="",MAX($I50:AY50)=0),"-",AZ50-AZ49)))))))</f>
        <v>-</v>
      </c>
      <c r="BA51" s="32" t="str">
        <f>IF(AND(BA49="",BA50&gt;0),(IF((SUM($I49:BA49)&gt;0),BA50-1,BA50-BA49)),(IF(BA49="","-",(IF(AND(BA49&gt;0,BA50="",MAX($I50:AZ50)&gt;0),"-",(IF(AND(BA49&gt;0,BA50="",MAX($I50:AZ50)=0),"-",BA50-BA49)))))))</f>
        <v>-</v>
      </c>
      <c r="BB51" s="32" t="str">
        <f>IF(AND(BB49="",BB50&gt;0),(IF((SUM($I49:BB49)&gt;0),BB50-1,BB50-BB49)),(IF(BB49="","-",(IF(AND(BB49&gt;0,BB50="",MAX($I50:BA50)&gt;0),"-",(IF(AND(BB49&gt;0,BB50="",MAX($I50:BA50)=0),"-",BB50-BB49)))))))</f>
        <v>-</v>
      </c>
      <c r="BC51" s="32" t="str">
        <f>IF(AND(BC49="",BC50&gt;0),(IF((SUM($I49:BC49)&gt;0),BC50-1,BC50-BC49)),(IF(BC49="","-",(IF(AND(BC49&gt;0,BC50="",MAX($I50:BB50)&gt;0),"-",(IF(AND(BC49&gt;0,BC50="",MAX($I50:BB50)=0),"-",BC50-BC49)))))))</f>
        <v>-</v>
      </c>
      <c r="BD51" s="34" t="str">
        <f>IF(AND(BD49="",BD50&gt;0),(IF((SUM($I49:BD49)&gt;0),BD50-1,BD50-BD49)),(IF(BD49="","-",(IF(AND(BD49&gt;0,BD50="",MAX($I50:BC50)&gt;0),"-",(IF(AND(BD49&gt;0,BD50="",MAX($I50:BC50)=0),"-",BD50-BD49)))))))</f>
        <v>-</v>
      </c>
    </row>
    <row r="52" spans="1:56" s="9" customFormat="1" ht="18" customHeight="1" x14ac:dyDescent="0.3">
      <c r="A52" s="170" t="s">
        <v>90</v>
      </c>
      <c r="B52" s="173"/>
      <c r="C52" s="166"/>
      <c r="D52" s="167"/>
      <c r="E52" s="188"/>
      <c r="F52" s="103"/>
      <c r="G52" s="103"/>
      <c r="H52" s="54" t="s">
        <v>4</v>
      </c>
      <c r="I52" s="86"/>
      <c r="J52" s="86"/>
      <c r="K52" s="86"/>
      <c r="L52" s="86">
        <v>0.7</v>
      </c>
      <c r="M52" s="86"/>
      <c r="N52" s="86"/>
      <c r="O52" s="86"/>
      <c r="P52" s="25"/>
      <c r="Q52" s="86"/>
      <c r="R52" s="86"/>
      <c r="S52" s="86"/>
      <c r="T52" s="86"/>
      <c r="U52" s="87"/>
      <c r="V52" s="86"/>
      <c r="W52" s="86">
        <v>0.2</v>
      </c>
      <c r="X52" s="86"/>
      <c r="Y52" s="86"/>
      <c r="Z52" s="86"/>
      <c r="AA52" s="86"/>
      <c r="AB52" s="86"/>
      <c r="AC52" s="86"/>
      <c r="AD52" s="86"/>
      <c r="AE52" s="86"/>
      <c r="AF52" s="88"/>
      <c r="AG52" s="87"/>
      <c r="AH52" s="86"/>
      <c r="AI52" s="86"/>
      <c r="AJ52" s="86"/>
      <c r="AK52" s="86"/>
      <c r="AL52" s="86"/>
      <c r="AM52" s="86"/>
      <c r="AN52" s="86"/>
      <c r="AO52" s="86"/>
      <c r="AP52" s="86"/>
      <c r="AQ52" s="86"/>
      <c r="AR52" s="88"/>
      <c r="AS52" s="87"/>
      <c r="AT52" s="86"/>
      <c r="AU52" s="86"/>
      <c r="AV52" s="86"/>
      <c r="AW52" s="86"/>
      <c r="AX52" s="86"/>
      <c r="AY52" s="86"/>
      <c r="AZ52" s="86"/>
      <c r="BA52" s="86"/>
      <c r="BB52" s="86"/>
      <c r="BC52" s="86"/>
      <c r="BD52" s="88"/>
    </row>
    <row r="53" spans="1:56" s="9" customFormat="1" ht="18" customHeight="1" x14ac:dyDescent="0.3">
      <c r="A53" s="171"/>
      <c r="B53" s="174"/>
      <c r="C53" s="176"/>
      <c r="D53" s="177"/>
      <c r="E53" s="189"/>
      <c r="F53" s="104"/>
      <c r="G53" s="104"/>
      <c r="H53" s="55" t="s">
        <v>1</v>
      </c>
      <c r="I53" s="25"/>
      <c r="J53" s="25"/>
      <c r="K53" s="25"/>
      <c r="L53" s="25">
        <v>0.7</v>
      </c>
      <c r="M53" s="25"/>
      <c r="N53" s="25"/>
      <c r="O53" s="25"/>
      <c r="P53" s="25"/>
      <c r="Q53" s="25"/>
      <c r="R53" s="25"/>
      <c r="S53" s="25"/>
      <c r="T53" s="25"/>
      <c r="U53" s="28"/>
      <c r="V53" s="25"/>
      <c r="W53" s="25">
        <v>0.2</v>
      </c>
      <c r="X53" s="25"/>
      <c r="Y53" s="25"/>
      <c r="Z53" s="25"/>
      <c r="AA53" s="25"/>
      <c r="AB53" s="25"/>
      <c r="AC53" s="25"/>
      <c r="AD53" s="25"/>
      <c r="AE53" s="25"/>
      <c r="AF53" s="31"/>
      <c r="AG53" s="28"/>
      <c r="AH53" s="25"/>
      <c r="AI53" s="25"/>
      <c r="AJ53" s="25"/>
      <c r="AK53" s="25"/>
      <c r="AL53" s="25"/>
      <c r="AM53" s="25"/>
      <c r="AN53" s="25"/>
      <c r="AO53" s="25"/>
      <c r="AP53" s="25"/>
      <c r="AQ53" s="25"/>
      <c r="AR53" s="31"/>
      <c r="AS53" s="28"/>
      <c r="AT53" s="25"/>
      <c r="AU53" s="25"/>
      <c r="AV53" s="25"/>
      <c r="AW53" s="25"/>
      <c r="AX53" s="25"/>
      <c r="AY53" s="25"/>
      <c r="AZ53" s="25"/>
      <c r="BA53" s="25"/>
      <c r="BB53" s="25"/>
      <c r="BC53" s="25"/>
      <c r="BD53" s="31"/>
    </row>
    <row r="54" spans="1:56" s="9" customFormat="1" ht="18" customHeight="1" x14ac:dyDescent="0.3">
      <c r="A54" s="172"/>
      <c r="B54" s="175"/>
      <c r="C54" s="168"/>
      <c r="D54" s="169"/>
      <c r="E54" s="190"/>
      <c r="F54" s="56" t="str">
        <f>(IF(OR(F53="",F52=""),"-",F53-F52))</f>
        <v>-</v>
      </c>
      <c r="G54" s="56" t="str">
        <f>(IF(OR(G53="",G52=""),"-",G53-G52))</f>
        <v>-</v>
      </c>
      <c r="H54" s="57" t="s">
        <v>9</v>
      </c>
      <c r="I54" s="32" t="str">
        <f>IF(AND(I52="",I53&gt;0),(IF((SUM($I52:I52)&gt;0),I53-1,I53-I52)),(IF(I52="","-",(IF(AND(I52&gt;0,I53="",MAX(H53:$I53)&gt;0),"-",(IF(AND(I52&gt;0,I53="",MAX(H53:$I53)=0),"-",I53-I52)))))))</f>
        <v>-</v>
      </c>
      <c r="J54" s="32" t="str">
        <f>IF(AND(J52="",J53&gt;0),(IF((SUM($I52:J52)&gt;0),J53-1,J53-J52)),(IF(J52="","-",(IF(AND(J52&gt;0,J53="",MAX(I53:$I53)&gt;0),"-",(IF(AND(J52&gt;0,J53="",MAX(I53:$I53)=0),"-",J53-J52)))))))</f>
        <v>-</v>
      </c>
      <c r="K54" s="32" t="str">
        <f>IF(AND(K52="",K53&gt;0),(IF((SUM($I52:K52)&gt;0),K53-1,K53-K52)),(IF(K52="","-",(IF(AND(K52&gt;0,K53="",MAX($I53:J53)&gt;0),"-",(IF(AND(K52&gt;0,K53="",MAX($I53:J53)=0),"-",K53-K52)))))))</f>
        <v>-</v>
      </c>
      <c r="L54" s="32">
        <f>IF(AND(L52="",L53&gt;0),(IF((SUM($I52:L52)&gt;0),L53-1,L53-L52)),(IF(L52="","-",(IF(AND(L52&gt;0,L53="",MAX($I53:K53)&gt;0),"-",(IF(AND(L52&gt;0,L53="",MAX($I53:K53)=0),"-",L53-L52)))))))</f>
        <v>0</v>
      </c>
      <c r="M54" s="32" t="str">
        <f>IF(AND(M52="",M53&gt;0),(IF((SUM($I52:M52)&gt;0),M53-1,M53-M52)),(IF(M52="","-",(IF(AND(M52&gt;0,M53="",MAX($I53:L53)&gt;0),"-",(IF(AND(M52&gt;0,M53="",MAX($I53:L53)=0),"-",M53-M52)))))))</f>
        <v>-</v>
      </c>
      <c r="N54" s="32" t="str">
        <f>IF(AND(N52="",N53&gt;0),(IF((SUM($I52:N52)&gt;0),N53-1,N53-N52)),(IF(N52="","-",(IF(AND(N52&gt;0,N53="",MAX($I53:M53)&gt;0),"-",(IF(AND(N52&gt;0,N53="",MAX($I53:M53)=0),"-",N53-N52)))))))</f>
        <v>-</v>
      </c>
      <c r="O54" s="32" t="str">
        <f>IF(AND(O52="",O53&gt;0),(IF((SUM($I52:O52)&gt;0),O53-1,O53-O52)),(IF(O52="","-",(IF(AND(O52&gt;0,O53="",MAX($I53:N53)&gt;0),"-",(IF(AND(O52&gt;0,O53="",MAX($I53:N53)=0),"-",O53-O52)))))))</f>
        <v>-</v>
      </c>
      <c r="P54" s="32" t="str">
        <f>IF(AND(P52="",P53&gt;0),(IF((SUM($I52:P52)&gt;0),P53-1,P53-P52)),(IF(P52="","-",(IF(AND(P52&gt;0,P53="",MAX($I53:O53)&gt;0),"-",(IF(AND(P52&gt;0,P53="",MAX($I53:O53)=0),"-",P53-P52)))))))</f>
        <v>-</v>
      </c>
      <c r="Q54" s="32" t="str">
        <f>IF(AND(Q52="",Q53&gt;0),(IF((SUM($I52:Q52)&gt;0),Q53-1,Q53-Q52)),(IF(Q52="","-",(IF(AND(Q52&gt;0,Q53="",MAX($I53:P53)&gt;0),"-",(IF(AND(Q52&gt;0,Q53="",MAX($I53:P53)=0),"-",Q53-Q52)))))))</f>
        <v>-</v>
      </c>
      <c r="R54" s="32" t="str">
        <f>IF(AND(R52="",R53&gt;0),(IF((SUM($I52:R52)&gt;0),R53-1,R53-R52)),(IF(R52="","-",(IF(AND(R52&gt;0,R53="",MAX($I53:Q53)&gt;0),"-",(IF(AND(R52&gt;0,R53="",MAX($I53:Q53)=0),"-",R53-R52)))))))</f>
        <v>-</v>
      </c>
      <c r="S54" s="32" t="str">
        <f>IF(AND(S52="",S53&gt;0),(IF((SUM($I52:S52)&gt;0),S53-1,S53-S52)),(IF(S52="","-",(IF(AND(S52&gt;0,S53="",MAX($I53:R53)&gt;0),"-",(IF(AND(S52&gt;0,S53="",MAX($I53:R53)=0),"-",S53-S52)))))))</f>
        <v>-</v>
      </c>
      <c r="T54" s="34" t="str">
        <f>IF(AND(T52="",T53&gt;0),(IF((SUM($I52:T52)&gt;0),T53-1,T53-T52)),(IF(T52="","-",(IF(AND(T52&gt;0,T53="",MAX($I53:S53)&gt;0),"-",(IF(AND(T52&gt;0,T53="",MAX($I53:S53)=0),"-",T53-T52)))))))</f>
        <v>-</v>
      </c>
      <c r="U54" s="32" t="str">
        <f>IF(AND(U52="",U53&gt;0),(IF((SUM($I52:U52)&gt;0),U53-1,U53-U52)),(IF(U52="","-",(IF(AND(U52&gt;0,U53="",MAX($I53:T53)&gt;0),"-",(IF(AND(U52&gt;0,U53="",MAX($I53:T53)=0),"-",U53-U52)))))))</f>
        <v>-</v>
      </c>
      <c r="V54" s="32" t="str">
        <f>IF(AND(V52="",V53&gt;0),(IF((SUM($I52:V52)&gt;0),V53-1,V53-V52)),(IF(V52="","-",(IF(AND(V52&gt;0,V53="",MAX($I53:U53)&gt;0),"-",(IF(AND(V52&gt;0,V53="",MAX($I53:U53)=0),"-",V53-V52)))))))</f>
        <v>-</v>
      </c>
      <c r="W54" s="32">
        <f>IF(AND(W52="",W53&gt;0),(IF((SUM($I52:W52)&gt;0),W53-1,W53-W52)),(IF(W52="","-",(IF(AND(W52&gt;0,W53="",MAX($I53:V53)&gt;0),"-",(IF(AND(W52&gt;0,W53="",MAX($I53:V53)=0),"-",W53-W52)))))))</f>
        <v>0</v>
      </c>
      <c r="X54" s="32" t="str">
        <f>IF(AND(X52="",X53&gt;0),(IF((SUM($I52:X52)&gt;0),X53-1,X53-X52)),(IF(X52="","-",(IF(AND(X52&gt;0,X53="",MAX($I53:W53)&gt;0),"-",(IF(AND(X52&gt;0,X53="",MAX($I53:W53)=0),"-",X53-X52)))))))</f>
        <v>-</v>
      </c>
      <c r="Y54" s="32" t="str">
        <f>IF(AND(Y52="",Y53&gt;0),(IF((SUM($I52:Y52)&gt;0),Y53-1,Y53-Y52)),(IF(Y52="","-",(IF(AND(Y52&gt;0,Y53="",MAX($I53:X53)&gt;0),"-",(IF(AND(Y52&gt;0,Y53="",MAX($I53:X53)=0),"-",Y53-Y52)))))))</f>
        <v>-</v>
      </c>
      <c r="Z54" s="32" t="str">
        <f>IF(AND(Z52="",Z53&gt;0),(IF((SUM($I52:Z52)&gt;0),Z53-1,Z53-Z52)),(IF(Z52="","-",(IF(AND(Z52&gt;0,Z53="",MAX($I53:Y53)&gt;0),"-",(IF(AND(Z52&gt;0,Z53="",MAX($I53:Y53)=0),"-",Z53-Z52)))))))</f>
        <v>-</v>
      </c>
      <c r="AA54" s="32" t="str">
        <f>IF(AND(AA52="",AA53&gt;0),(IF((SUM($I52:AA52)&gt;0),AA53-1,AA53-AA52)),(IF(AA52="","-",(IF(AND(AA52&gt;0,AA53="",MAX($I53:Z53)&gt;0),"-",(IF(AND(AA52&gt;0,AA53="",MAX($I53:Z53)=0),"-",AA53-AA52)))))))</f>
        <v>-</v>
      </c>
      <c r="AB54" s="32" t="str">
        <f>IF(AND(AB52="",AB53&gt;0),(IF((SUM($I52:AB52)&gt;0),AB53-1,AB53-AB52)),(IF(AB52="","-",(IF(AND(AB52&gt;0,AB53="",MAX($I53:AA53)&gt;0),"-",(IF(AND(AB52&gt;0,AB53="",MAX($I53:AA53)=0),"-",AB53-AB52)))))))</f>
        <v>-</v>
      </c>
      <c r="AC54" s="32" t="str">
        <f>IF(AND(AC52="",AC53&gt;0),(IF((SUM($I52:AC52)&gt;0),AC53-1,AC53-AC52)),(IF(AC52="","-",(IF(AND(AC52&gt;0,AC53="",MAX($I53:AB53)&gt;0),"-",(IF(AND(AC52&gt;0,AC53="",MAX($I53:AB53)=0),"-",AC53-AC52)))))))</f>
        <v>-</v>
      </c>
      <c r="AD54" s="32" t="str">
        <f>IF(AND(AD52="",AD53&gt;0),(IF((SUM($I52:AD52)&gt;0),AD53-1,AD53-AD52)),(IF(AD52="","-",(IF(AND(AD52&gt;0,AD53="",MAX($I53:AC53)&gt;0),"-",(IF(AND(AD52&gt;0,AD53="",MAX($I53:AC53)=0),"-",AD53-AD52)))))))</f>
        <v>-</v>
      </c>
      <c r="AE54" s="32" t="str">
        <f>IF(AND(AE52="",AE53&gt;0),(IF((SUM($I52:AE52)&gt;0),AE53-1,AE53-AE52)),(IF(AE52="","-",(IF(AND(AE52&gt;0,AE53="",MAX($I53:AD53)&gt;0),"-",(IF(AND(AE52&gt;0,AE53="",MAX($I53:AD53)=0),"-",AE53-AE52)))))))</f>
        <v>-</v>
      </c>
      <c r="AF54" s="34" t="str">
        <f>IF(AND(AF52="",AF53&gt;0),(IF((SUM($I52:AF52)&gt;0),AF53-1,AF53-AF52)),(IF(AF52="","-",(IF(AND(AF52&gt;0,AF53="",MAX($I53:AE53)&gt;0),"-",(IF(AND(AF52&gt;0,AF53="",MAX($I53:AE53)=0),"-",AF53-AF52)))))))</f>
        <v>-</v>
      </c>
      <c r="AG54" s="32" t="str">
        <f>IF(AND(AG52="",AG53&gt;0),(IF((SUM($I52:AG52)&gt;0),AG53-1,AG53-AG52)),(IF(AG52="","-",(IF(AND(AG52&gt;0,AG53="",MAX($I53:AF53)&gt;0),"-",(IF(AND(AG52&gt;0,AG53="",MAX($I53:AF53)=0),"-",AG53-AG52)))))))</f>
        <v>-</v>
      </c>
      <c r="AH54" s="32" t="str">
        <f>IF(AND(AH52="",AH53&gt;0),(IF((SUM($I52:AH52)&gt;0),AH53-1,AH53-AH52)),(IF(AH52="","-",(IF(AND(AH52&gt;0,AH53="",MAX($I53:AG53)&gt;0),"-",(IF(AND(AH52&gt;0,AH53="",MAX($I53:AG53)=0),"-",AH53-AH52)))))))</f>
        <v>-</v>
      </c>
      <c r="AI54" s="32" t="str">
        <f>IF(AND(AI52="",AI53&gt;0),(IF((SUM($I52:AI52)&gt;0),AI53-1,AI53-AI52)),(IF(AI52="","-",(IF(AND(AI52&gt;0,AI53="",MAX($I53:AH53)&gt;0),"-",(IF(AND(AI52&gt;0,AI53="",MAX($I53:AH53)=0),"-",AI53-AI52)))))))</f>
        <v>-</v>
      </c>
      <c r="AJ54" s="32" t="str">
        <f>IF(AND(AJ52="",AJ53&gt;0),(IF((SUM($I52:AJ52)&gt;0),AJ53-1,AJ53-AJ52)),(IF(AJ52="","-",(IF(AND(AJ52&gt;0,AJ53="",MAX($I53:AI53)&gt;0),"-",(IF(AND(AJ52&gt;0,AJ53="",MAX($I53:AI53)=0),"-",AJ53-AJ52)))))))</f>
        <v>-</v>
      </c>
      <c r="AK54" s="32" t="str">
        <f>IF(AND(AK52="",AK53&gt;0),(IF((SUM($I52:AK52)&gt;0),AK53-1,AK53-AK52)),(IF(AK52="","-",(IF(AND(AK52&gt;0,AK53="",MAX($I53:AJ53)&gt;0),"-",(IF(AND(AK52&gt;0,AK53="",MAX($I53:AJ53)=0),"-",AK53-AK52)))))))</f>
        <v>-</v>
      </c>
      <c r="AL54" s="32" t="str">
        <f>IF(AND(AL52="",AL53&gt;0),(IF((SUM($I52:AL52)&gt;0),AL53-1,AL53-AL52)),(IF(AL52="","-",(IF(AND(AL52&gt;0,AL53="",MAX($I53:AK53)&gt;0),"-",(IF(AND(AL52&gt;0,AL53="",MAX($I53:AK53)=0),"-",AL53-AL52)))))))</f>
        <v>-</v>
      </c>
      <c r="AM54" s="32" t="str">
        <f>IF(AND(AM52="",AM53&gt;0),(IF((SUM($I52:AM52)&gt;0),AM53-1,AM53-AM52)),(IF(AM52="","-",(IF(AND(AM52&gt;0,AM53="",MAX($I53:AL53)&gt;0),"-",(IF(AND(AM52&gt;0,AM53="",MAX($I53:AL53)=0),"-",AM53-AM52)))))))</f>
        <v>-</v>
      </c>
      <c r="AN54" s="32" t="str">
        <f>IF(AND(AN52="",AN53&gt;0),(IF((SUM($I52:AN52)&gt;0),AN53-1,AN53-AN52)),(IF(AN52="","-",(IF(AND(AN52&gt;0,AN53="",MAX($I53:AM53)&gt;0),"-",(IF(AND(AN52&gt;0,AN53="",MAX($I53:AM53)=0),"-",AN53-AN52)))))))</f>
        <v>-</v>
      </c>
      <c r="AO54" s="32" t="str">
        <f>IF(AND(AO52="",AO53&gt;0),(IF((SUM($I52:AO52)&gt;0),AO53-1,AO53-AO52)),(IF(AO52="","-",(IF(AND(AO52&gt;0,AO53="",MAX($I53:AN53)&gt;0),"-",(IF(AND(AO52&gt;0,AO53="",MAX($I53:AN53)=0),"-",AO53-AO52)))))))</f>
        <v>-</v>
      </c>
      <c r="AP54" s="32" t="str">
        <f>IF(AND(AP52="",AP53&gt;0),(IF((SUM($I52:AP52)&gt;0),AP53-1,AP53-AP52)),(IF(AP52="","-",(IF(AND(AP52&gt;0,AP53="",MAX($I53:AO53)&gt;0),"-",(IF(AND(AP52&gt;0,AP53="",MAX($I53:AO53)=0),"-",AP53-AP52)))))))</f>
        <v>-</v>
      </c>
      <c r="AQ54" s="32" t="str">
        <f>IF(AND(AQ52="",AQ53&gt;0),(IF((SUM($I52:AQ52)&gt;0),AQ53-1,AQ53-AQ52)),(IF(AQ52="","-",(IF(AND(AQ52&gt;0,AQ53="",MAX($I53:AP53)&gt;0),"-",(IF(AND(AQ52&gt;0,AQ53="",MAX($I53:AP53)=0),"-",AQ53-AQ52)))))))</f>
        <v>-</v>
      </c>
      <c r="AR54" s="34" t="str">
        <f>IF(AND(AR52="",AR53&gt;0),(IF((SUM($I52:AR52)&gt;0),AR53-1,AR53-AR52)),(IF(AR52="","-",(IF(AND(AR52&gt;0,AR53="",MAX($I53:AQ53)&gt;0),"-",(IF(AND(AR52&gt;0,AR53="",MAX($I53:AQ53)=0),"-",AR53-AR52)))))))</f>
        <v>-</v>
      </c>
      <c r="AS54" s="32" t="str">
        <f>IF(AND(AS52="",AS53&gt;0),(IF((SUM($I52:AS52)&gt;0),AS53-1,AS53-AS52)),(IF(AS52="","-",(IF(AND(AS52&gt;0,AS53="",MAX($I53:AF53)&gt;0),"-",(IF(AND(AS52&gt;0,AS53="",MAX($I53:AF53)=0),"-",AS53-AS52)))))))</f>
        <v>-</v>
      </c>
      <c r="AT54" s="32" t="str">
        <f>IF(AND(AT52="",AT53&gt;0),(IF((SUM($I52:AT52)&gt;0),AT53-1,AT53-AT52)),(IF(AT52="","-",(IF(AND(AT52&gt;0,AT53="",MAX($I53:AS53)&gt;0),"-",(IF(AND(AT52&gt;0,AT53="",MAX($I53:AS53)=0),"-",AT53-AT52)))))))</f>
        <v>-</v>
      </c>
      <c r="AU54" s="32" t="str">
        <f>IF(AND(AU52="",AU53&gt;0),(IF((SUM($I52:AU52)&gt;0),AU53-1,AU53-AU52)),(IF(AU52="","-",(IF(AND(AU52&gt;0,AU53="",MAX($I53:AT53)&gt;0),"-",(IF(AND(AU52&gt;0,AU53="",MAX($I53:AT53)=0),"-",AU53-AU52)))))))</f>
        <v>-</v>
      </c>
      <c r="AV54" s="32" t="str">
        <f>IF(AND(AV52="",AV53&gt;0),(IF((SUM($I52:AV52)&gt;0),AV53-1,AV53-AV52)),(IF(AV52="","-",(IF(AND(AV52&gt;0,AV53="",MAX($I53:AU53)&gt;0),"-",(IF(AND(AV52&gt;0,AV53="",MAX($I53:AU53)=0),"-",AV53-AV52)))))))</f>
        <v>-</v>
      </c>
      <c r="AW54" s="32" t="str">
        <f>IF(AND(AW52="",AW53&gt;0),(IF((SUM($I52:AW52)&gt;0),AW53-1,AW53-AW52)),(IF(AW52="","-",(IF(AND(AW52&gt;0,AW53="",MAX($I53:AV53)&gt;0),"-",(IF(AND(AW52&gt;0,AW53="",MAX($I53:AV53)=0),"-",AW53-AW52)))))))</f>
        <v>-</v>
      </c>
      <c r="AX54" s="32" t="str">
        <f>IF(AND(AX52="",AX53&gt;0),(IF((SUM($I52:AX52)&gt;0),AX53-1,AX53-AX52)),(IF(AX52="","-",(IF(AND(AX52&gt;0,AX53="",MAX($I53:AW53)&gt;0),"-",(IF(AND(AX52&gt;0,AX53="",MAX($I53:AW53)=0),"-",AX53-AX52)))))))</f>
        <v>-</v>
      </c>
      <c r="AY54" s="32" t="str">
        <f>IF(AND(AY52="",AY53&gt;0),(IF((SUM($I52:AY52)&gt;0),AY53-1,AY53-AY52)),(IF(AY52="","-",(IF(AND(AY52&gt;0,AY53="",MAX($I53:AX53)&gt;0),"-",(IF(AND(AY52&gt;0,AY53="",MAX($I53:AX53)=0),"-",AY53-AY52)))))))</f>
        <v>-</v>
      </c>
      <c r="AZ54" s="32" t="str">
        <f>IF(AND(AZ52="",AZ53&gt;0),(IF((SUM($I52:AZ52)&gt;0),AZ53-1,AZ53-AZ52)),(IF(AZ52="","-",(IF(AND(AZ52&gt;0,AZ53="",MAX($I53:AY53)&gt;0),"-",(IF(AND(AZ52&gt;0,AZ53="",MAX($I53:AY53)=0),"-",AZ53-AZ52)))))))</f>
        <v>-</v>
      </c>
      <c r="BA54" s="32" t="str">
        <f>IF(AND(BA52="",BA53&gt;0),(IF((SUM($I52:BA52)&gt;0),BA53-1,BA53-BA52)),(IF(BA52="","-",(IF(AND(BA52&gt;0,BA53="",MAX($I53:AZ53)&gt;0),"-",(IF(AND(BA52&gt;0,BA53="",MAX($I53:AZ53)=0),"-",BA53-BA52)))))))</f>
        <v>-</v>
      </c>
      <c r="BB54" s="32" t="str">
        <f>IF(AND(BB52="",BB53&gt;0),(IF((SUM($I52:BB52)&gt;0),BB53-1,BB53-BB52)),(IF(BB52="","-",(IF(AND(BB52&gt;0,BB53="",MAX($I53:BA53)&gt;0),"-",(IF(AND(BB52&gt;0,BB53="",MAX($I53:BA53)=0),"-",BB53-BB52)))))))</f>
        <v>-</v>
      </c>
      <c r="BC54" s="32" t="str">
        <f>IF(AND(BC52="",BC53&gt;0),(IF((SUM($I52:BC52)&gt;0),BC53-1,BC53-BC52)),(IF(BC52="","-",(IF(AND(BC52&gt;0,BC53="",MAX($I53:BB53)&gt;0),"-",(IF(AND(BC52&gt;0,BC53="",MAX($I53:BB53)=0),"-",BC53-BC52)))))))</f>
        <v>-</v>
      </c>
      <c r="BD54" s="34" t="str">
        <f>IF(AND(BD52="",BD53&gt;0),(IF((SUM($I52:BD52)&gt;0),BD53-1,BD53-BD52)),(IF(BD52="","-",(IF(AND(BD52&gt;0,BD53="",MAX($I53:BC53)&gt;0),"-",(IF(AND(BD52&gt;0,BD53="",MAX($I53:BC53)=0),"-",BD53-BD52)))))))</f>
        <v>-</v>
      </c>
    </row>
    <row r="55" spans="1:56" s="9" customFormat="1" ht="18" customHeight="1" x14ac:dyDescent="0.3">
      <c r="A55" s="170" t="s">
        <v>91</v>
      </c>
      <c r="B55" s="173"/>
      <c r="C55" s="166"/>
      <c r="D55" s="167"/>
      <c r="E55" s="188"/>
      <c r="F55" s="103"/>
      <c r="G55" s="103"/>
      <c r="H55" s="54" t="s">
        <v>4</v>
      </c>
      <c r="I55" s="86"/>
      <c r="J55" s="86"/>
      <c r="K55" s="86"/>
      <c r="L55" s="86"/>
      <c r="M55" s="86">
        <v>0.8</v>
      </c>
      <c r="N55" s="86"/>
      <c r="O55" s="86"/>
      <c r="P55" s="25"/>
      <c r="Q55" s="86"/>
      <c r="R55" s="86"/>
      <c r="S55" s="86"/>
      <c r="T55" s="86"/>
      <c r="U55" s="87"/>
      <c r="V55" s="86"/>
      <c r="W55" s="86"/>
      <c r="X55" s="86">
        <v>0.3</v>
      </c>
      <c r="Y55" s="86"/>
      <c r="Z55" s="86"/>
      <c r="AA55" s="86"/>
      <c r="AB55" s="86"/>
      <c r="AC55" s="86"/>
      <c r="AD55" s="86"/>
      <c r="AE55" s="86"/>
      <c r="AF55" s="88"/>
      <c r="AG55" s="87"/>
      <c r="AH55" s="86"/>
      <c r="AI55" s="86"/>
      <c r="AJ55" s="86"/>
      <c r="AK55" s="86"/>
      <c r="AL55" s="86"/>
      <c r="AM55" s="86"/>
      <c r="AN55" s="86"/>
      <c r="AO55" s="86"/>
      <c r="AP55" s="86"/>
      <c r="AQ55" s="86"/>
      <c r="AR55" s="88"/>
      <c r="AS55" s="87"/>
      <c r="AT55" s="86"/>
      <c r="AU55" s="86"/>
      <c r="AV55" s="86"/>
      <c r="AW55" s="86"/>
      <c r="AX55" s="86"/>
      <c r="AY55" s="86"/>
      <c r="AZ55" s="86"/>
      <c r="BA55" s="86"/>
      <c r="BB55" s="86"/>
      <c r="BC55" s="86"/>
      <c r="BD55" s="88"/>
    </row>
    <row r="56" spans="1:56" s="9" customFormat="1" ht="18" customHeight="1" x14ac:dyDescent="0.3">
      <c r="A56" s="171"/>
      <c r="B56" s="174"/>
      <c r="C56" s="176"/>
      <c r="D56" s="177"/>
      <c r="E56" s="189"/>
      <c r="F56" s="104"/>
      <c r="G56" s="104"/>
      <c r="H56" s="55" t="s">
        <v>1</v>
      </c>
      <c r="I56" s="25"/>
      <c r="J56" s="25"/>
      <c r="K56" s="25"/>
      <c r="L56" s="25"/>
      <c r="M56" s="25">
        <v>0.8</v>
      </c>
      <c r="N56" s="25"/>
      <c r="O56" s="25"/>
      <c r="P56" s="25"/>
      <c r="Q56" s="25"/>
      <c r="R56" s="25"/>
      <c r="S56" s="25"/>
      <c r="T56" s="25"/>
      <c r="U56" s="28"/>
      <c r="V56" s="25"/>
      <c r="W56" s="25"/>
      <c r="X56" s="25">
        <v>0.3</v>
      </c>
      <c r="Y56" s="25"/>
      <c r="Z56" s="25"/>
      <c r="AA56" s="25"/>
      <c r="AB56" s="25"/>
      <c r="AC56" s="25"/>
      <c r="AD56" s="25"/>
      <c r="AE56" s="25"/>
      <c r="AF56" s="31"/>
      <c r="AG56" s="28"/>
      <c r="AH56" s="25"/>
      <c r="AI56" s="25"/>
      <c r="AJ56" s="25"/>
      <c r="AK56" s="25"/>
      <c r="AL56" s="25"/>
      <c r="AM56" s="25"/>
      <c r="AN56" s="25"/>
      <c r="AO56" s="25"/>
      <c r="AP56" s="25"/>
      <c r="AQ56" s="25"/>
      <c r="AR56" s="31"/>
      <c r="AS56" s="28"/>
      <c r="AT56" s="25"/>
      <c r="AU56" s="25"/>
      <c r="AV56" s="25"/>
      <c r="AW56" s="25"/>
      <c r="AX56" s="25"/>
      <c r="AY56" s="25"/>
      <c r="AZ56" s="25"/>
      <c r="BA56" s="25"/>
      <c r="BB56" s="25"/>
      <c r="BC56" s="25"/>
      <c r="BD56" s="31"/>
    </row>
    <row r="57" spans="1:56" s="9" customFormat="1" ht="18" customHeight="1" x14ac:dyDescent="0.3">
      <c r="A57" s="172"/>
      <c r="B57" s="175"/>
      <c r="C57" s="168"/>
      <c r="D57" s="169"/>
      <c r="E57" s="190"/>
      <c r="F57" s="56" t="str">
        <f>(IF(OR(F56="",F55=""),"-",F56-F55))</f>
        <v>-</v>
      </c>
      <c r="G57" s="56" t="str">
        <f>(IF(OR(G56="",G55=""),"-",G56-G55))</f>
        <v>-</v>
      </c>
      <c r="H57" s="57" t="s">
        <v>9</v>
      </c>
      <c r="I57" s="32" t="str">
        <f>IF(AND(I55="",I56&gt;0),(IF((SUM($I55:I55)&gt;0),I56-1,I56-I55)),(IF(I55="","-",(IF(AND(I55&gt;0,I56="",MAX(H56:$I56)&gt;0),"-",(IF(AND(I55&gt;0,I56="",MAX(H56:$I56)=0),"-",I56-I55)))))))</f>
        <v>-</v>
      </c>
      <c r="J57" s="32" t="str">
        <f>IF(AND(J55="",J56&gt;0),(IF((SUM($I55:J55)&gt;0),J56-1,J56-J55)),(IF(J55="","-",(IF(AND(J55&gt;0,J56="",MAX(I56:$I56)&gt;0),"-",(IF(AND(J55&gt;0,J56="",MAX(I56:$I56)=0),"-",J56-J55)))))))</f>
        <v>-</v>
      </c>
      <c r="K57" s="32" t="str">
        <f>IF(AND(K55="",K56&gt;0),(IF((SUM($I55:K55)&gt;0),K56-1,K56-K55)),(IF(K55="","-",(IF(AND(K55&gt;0,K56="",MAX($I56:J56)&gt;0),"-",(IF(AND(K55&gt;0,K56="",MAX($I56:J56)=0),"-",K56-K55)))))))</f>
        <v>-</v>
      </c>
      <c r="L57" s="32" t="str">
        <f>IF(AND(L55="",L56&gt;0),(IF((SUM($I55:L55)&gt;0),L56-1,L56-L55)),(IF(L55="","-",(IF(AND(L55&gt;0,L56="",MAX($I56:K56)&gt;0),"-",(IF(AND(L55&gt;0,L56="",MAX($I56:K56)=0),"-",L56-L55)))))))</f>
        <v>-</v>
      </c>
      <c r="M57" s="32">
        <f>IF(AND(M55="",M56&gt;0),(IF((SUM($I55:M55)&gt;0),M56-1,M56-M55)),(IF(M55="","-",(IF(AND(M55&gt;0,M56="",MAX($I56:L56)&gt;0),"-",(IF(AND(M55&gt;0,M56="",MAX($I56:L56)=0),"-",M56-M55)))))))</f>
        <v>0</v>
      </c>
      <c r="N57" s="32" t="str">
        <f>IF(AND(N55="",N56&gt;0),(IF((SUM($I55:N55)&gt;0),N56-1,N56-N55)),(IF(N55="","-",(IF(AND(N55&gt;0,N56="",MAX($I56:M56)&gt;0),"-",(IF(AND(N55&gt;0,N56="",MAX($I56:M56)=0),"-",N56-N55)))))))</f>
        <v>-</v>
      </c>
      <c r="O57" s="32" t="str">
        <f>IF(AND(O55="",O56&gt;0),(IF((SUM($I55:O55)&gt;0),O56-1,O56-O55)),(IF(O55="","-",(IF(AND(O55&gt;0,O56="",MAX($I56:N56)&gt;0),"-",(IF(AND(O55&gt;0,O56="",MAX($I56:N56)=0),"-",O56-O55)))))))</f>
        <v>-</v>
      </c>
      <c r="P57" s="32" t="str">
        <f>IF(AND(P55="",P56&gt;0),(IF((SUM($I55:P55)&gt;0),P56-1,P56-P55)),(IF(P55="","-",(IF(AND(P55&gt;0,P56="",MAX($I56:O56)&gt;0),"-",(IF(AND(P55&gt;0,P56="",MAX($I56:O56)=0),"-",P56-P55)))))))</f>
        <v>-</v>
      </c>
      <c r="Q57" s="32" t="str">
        <f>IF(AND(Q55="",Q56&gt;0),(IF((SUM($I55:Q55)&gt;0),Q56-1,Q56-Q55)),(IF(Q55="","-",(IF(AND(Q55&gt;0,Q56="",MAX($I56:P56)&gt;0),"-",(IF(AND(Q55&gt;0,Q56="",MAX($I56:P56)=0),"-",Q56-Q55)))))))</f>
        <v>-</v>
      </c>
      <c r="R57" s="32" t="str">
        <f>IF(AND(R55="",R56&gt;0),(IF((SUM($I55:R55)&gt;0),R56-1,R56-R55)),(IF(R55="","-",(IF(AND(R55&gt;0,R56="",MAX($I56:Q56)&gt;0),"-",(IF(AND(R55&gt;0,R56="",MAX($I56:Q56)=0),"-",R56-R55)))))))</f>
        <v>-</v>
      </c>
      <c r="S57" s="32" t="str">
        <f>IF(AND(S55="",S56&gt;0),(IF((SUM($I55:S55)&gt;0),S56-1,S56-S55)),(IF(S55="","-",(IF(AND(S55&gt;0,S56="",MAX($I56:R56)&gt;0),"-",(IF(AND(S55&gt;0,S56="",MAX($I56:R56)=0),"-",S56-S55)))))))</f>
        <v>-</v>
      </c>
      <c r="T57" s="34" t="str">
        <f>IF(AND(T55="",T56&gt;0),(IF((SUM($I55:T55)&gt;0),T56-1,T56-T55)),(IF(T55="","-",(IF(AND(T55&gt;0,T56="",MAX($I56:S56)&gt;0),"-",(IF(AND(T55&gt;0,T56="",MAX($I56:S56)=0),"-",T56-T55)))))))</f>
        <v>-</v>
      </c>
      <c r="U57" s="32" t="str">
        <f>IF(AND(U55="",U56&gt;0),(IF((SUM($I55:U55)&gt;0),U56-1,U56-U55)),(IF(U55="","-",(IF(AND(U55&gt;0,U56="",MAX($I56:T56)&gt;0),"-",(IF(AND(U55&gt;0,U56="",MAX($I56:T56)=0),"-",U56-U55)))))))</f>
        <v>-</v>
      </c>
      <c r="V57" s="32" t="str">
        <f>IF(AND(V55="",V56&gt;0),(IF((SUM($I55:V55)&gt;0),V56-1,V56-V55)),(IF(V55="","-",(IF(AND(V55&gt;0,V56="",MAX($I56:U56)&gt;0),"-",(IF(AND(V55&gt;0,V56="",MAX($I56:U56)=0),"-",V56-V55)))))))</f>
        <v>-</v>
      </c>
      <c r="W57" s="32" t="str">
        <f>IF(AND(W55="",W56&gt;0),(IF((SUM($I55:W55)&gt;0),W56-1,W56-W55)),(IF(W55="","-",(IF(AND(W55&gt;0,W56="",MAX($I56:V56)&gt;0),"-",(IF(AND(W55&gt;0,W56="",MAX($I56:V56)=0),"-",W56-W55)))))))</f>
        <v>-</v>
      </c>
      <c r="X57" s="32">
        <f>IF(AND(X55="",X56&gt;0),(IF((SUM($I55:X55)&gt;0),X56-1,X56-X55)),(IF(X55="","-",(IF(AND(X55&gt;0,X56="",MAX($I56:W56)&gt;0),"-",(IF(AND(X55&gt;0,X56="",MAX($I56:W56)=0),"-",X56-X55)))))))</f>
        <v>0</v>
      </c>
      <c r="Y57" s="32" t="str">
        <f>IF(AND(Y55="",Y56&gt;0),(IF((SUM($I55:Y55)&gt;0),Y56-1,Y56-Y55)),(IF(Y55="","-",(IF(AND(Y55&gt;0,Y56="",MAX($I56:X56)&gt;0),"-",(IF(AND(Y55&gt;0,Y56="",MAX($I56:X56)=0),"-",Y56-Y55)))))))</f>
        <v>-</v>
      </c>
      <c r="Z57" s="32" t="str">
        <f>IF(AND(Z55="",Z56&gt;0),(IF((SUM($I55:Z55)&gt;0),Z56-1,Z56-Z55)),(IF(Z55="","-",(IF(AND(Z55&gt;0,Z56="",MAX($I56:Y56)&gt;0),"-",(IF(AND(Z55&gt;0,Z56="",MAX($I56:Y56)=0),"-",Z56-Z55)))))))</f>
        <v>-</v>
      </c>
      <c r="AA57" s="32" t="str">
        <f>IF(AND(AA55="",AA56&gt;0),(IF((SUM($I55:AA55)&gt;0),AA56-1,AA56-AA55)),(IF(AA55="","-",(IF(AND(AA55&gt;0,AA56="",MAX($I56:Z56)&gt;0),"-",(IF(AND(AA55&gt;0,AA56="",MAX($I56:Z56)=0),"-",AA56-AA55)))))))</f>
        <v>-</v>
      </c>
      <c r="AB57" s="32" t="str">
        <f>IF(AND(AB55="",AB56&gt;0),(IF((SUM($I55:AB55)&gt;0),AB56-1,AB56-AB55)),(IF(AB55="","-",(IF(AND(AB55&gt;0,AB56="",MAX($I56:AA56)&gt;0),"-",(IF(AND(AB55&gt;0,AB56="",MAX($I56:AA56)=0),"-",AB56-AB55)))))))</f>
        <v>-</v>
      </c>
      <c r="AC57" s="32" t="str">
        <f>IF(AND(AC55="",AC56&gt;0),(IF((SUM($I55:AC55)&gt;0),AC56-1,AC56-AC55)),(IF(AC55="","-",(IF(AND(AC55&gt;0,AC56="",MAX($I56:AB56)&gt;0),"-",(IF(AND(AC55&gt;0,AC56="",MAX($I56:AB56)=0),"-",AC56-AC55)))))))</f>
        <v>-</v>
      </c>
      <c r="AD57" s="32" t="str">
        <f>IF(AND(AD55="",AD56&gt;0),(IF((SUM($I55:AD55)&gt;0),AD56-1,AD56-AD55)),(IF(AD55="","-",(IF(AND(AD55&gt;0,AD56="",MAX($I56:AC56)&gt;0),"-",(IF(AND(AD55&gt;0,AD56="",MAX($I56:AC56)=0),"-",AD56-AD55)))))))</f>
        <v>-</v>
      </c>
      <c r="AE57" s="32" t="str">
        <f>IF(AND(AE55="",AE56&gt;0),(IF((SUM($I55:AE55)&gt;0),AE56-1,AE56-AE55)),(IF(AE55="","-",(IF(AND(AE55&gt;0,AE56="",MAX($I56:AD56)&gt;0),"-",(IF(AND(AE55&gt;0,AE56="",MAX($I56:AD56)=0),"-",AE56-AE55)))))))</f>
        <v>-</v>
      </c>
      <c r="AF57" s="34" t="str">
        <f>IF(AND(AF55="",AF56&gt;0),(IF((SUM($I55:AF55)&gt;0),AF56-1,AF56-AF55)),(IF(AF55="","-",(IF(AND(AF55&gt;0,AF56="",MAX($I56:AE56)&gt;0),"-",(IF(AND(AF55&gt;0,AF56="",MAX($I56:AE56)=0),"-",AF56-AF55)))))))</f>
        <v>-</v>
      </c>
      <c r="AG57" s="32" t="str">
        <f>IF(AND(AG55="",AG56&gt;0),(IF((SUM($I55:AG55)&gt;0),AG56-1,AG56-AG55)),(IF(AG55="","-",(IF(AND(AG55&gt;0,AG56="",MAX($I56:AF56)&gt;0),"-",(IF(AND(AG55&gt;0,AG56="",MAX($I56:AF56)=0),"-",AG56-AG55)))))))</f>
        <v>-</v>
      </c>
      <c r="AH57" s="32" t="str">
        <f>IF(AND(AH55="",AH56&gt;0),(IF((SUM($I55:AH55)&gt;0),AH56-1,AH56-AH55)),(IF(AH55="","-",(IF(AND(AH55&gt;0,AH56="",MAX($I56:AG56)&gt;0),"-",(IF(AND(AH55&gt;0,AH56="",MAX($I56:AG56)=0),"-",AH56-AH55)))))))</f>
        <v>-</v>
      </c>
      <c r="AI57" s="32" t="str">
        <f>IF(AND(AI55="",AI56&gt;0),(IF((SUM($I55:AI55)&gt;0),AI56-1,AI56-AI55)),(IF(AI55="","-",(IF(AND(AI55&gt;0,AI56="",MAX($I56:AH56)&gt;0),"-",(IF(AND(AI55&gt;0,AI56="",MAX($I56:AH56)=0),"-",AI56-AI55)))))))</f>
        <v>-</v>
      </c>
      <c r="AJ57" s="32" t="str">
        <f>IF(AND(AJ55="",AJ56&gt;0),(IF((SUM($I55:AJ55)&gt;0),AJ56-1,AJ56-AJ55)),(IF(AJ55="","-",(IF(AND(AJ55&gt;0,AJ56="",MAX($I56:AI56)&gt;0),"-",(IF(AND(AJ55&gt;0,AJ56="",MAX($I56:AI56)=0),"-",AJ56-AJ55)))))))</f>
        <v>-</v>
      </c>
      <c r="AK57" s="32" t="str">
        <f>IF(AND(AK55="",AK56&gt;0),(IF((SUM($I55:AK55)&gt;0),AK56-1,AK56-AK55)),(IF(AK55="","-",(IF(AND(AK55&gt;0,AK56="",MAX($I56:AJ56)&gt;0),"-",(IF(AND(AK55&gt;0,AK56="",MAX($I56:AJ56)=0),"-",AK56-AK55)))))))</f>
        <v>-</v>
      </c>
      <c r="AL57" s="32" t="str">
        <f>IF(AND(AL55="",AL56&gt;0),(IF((SUM($I55:AL55)&gt;0),AL56-1,AL56-AL55)),(IF(AL55="","-",(IF(AND(AL55&gt;0,AL56="",MAX($I56:AK56)&gt;0),"-",(IF(AND(AL55&gt;0,AL56="",MAX($I56:AK56)=0),"-",AL56-AL55)))))))</f>
        <v>-</v>
      </c>
      <c r="AM57" s="32" t="str">
        <f>IF(AND(AM55="",AM56&gt;0),(IF((SUM($I55:AM55)&gt;0),AM56-1,AM56-AM55)),(IF(AM55="","-",(IF(AND(AM55&gt;0,AM56="",MAX($I56:AL56)&gt;0),"-",(IF(AND(AM55&gt;0,AM56="",MAX($I56:AL56)=0),"-",AM56-AM55)))))))</f>
        <v>-</v>
      </c>
      <c r="AN57" s="32" t="str">
        <f>IF(AND(AN55="",AN56&gt;0),(IF((SUM($I55:AN55)&gt;0),AN56-1,AN56-AN55)),(IF(AN55="","-",(IF(AND(AN55&gt;0,AN56="",MAX($I56:AM56)&gt;0),"-",(IF(AND(AN55&gt;0,AN56="",MAX($I56:AM56)=0),"-",AN56-AN55)))))))</f>
        <v>-</v>
      </c>
      <c r="AO57" s="32" t="str">
        <f>IF(AND(AO55="",AO56&gt;0),(IF((SUM($I55:AO55)&gt;0),AO56-1,AO56-AO55)),(IF(AO55="","-",(IF(AND(AO55&gt;0,AO56="",MAX($I56:AN56)&gt;0),"-",(IF(AND(AO55&gt;0,AO56="",MAX($I56:AN56)=0),"-",AO56-AO55)))))))</f>
        <v>-</v>
      </c>
      <c r="AP57" s="32" t="str">
        <f>IF(AND(AP55="",AP56&gt;0),(IF((SUM($I55:AP55)&gt;0),AP56-1,AP56-AP55)),(IF(AP55="","-",(IF(AND(AP55&gt;0,AP56="",MAX($I56:AO56)&gt;0),"-",(IF(AND(AP55&gt;0,AP56="",MAX($I56:AO56)=0),"-",AP56-AP55)))))))</f>
        <v>-</v>
      </c>
      <c r="AQ57" s="32" t="str">
        <f>IF(AND(AQ55="",AQ56&gt;0),(IF((SUM($I55:AQ55)&gt;0),AQ56-1,AQ56-AQ55)),(IF(AQ55="","-",(IF(AND(AQ55&gt;0,AQ56="",MAX($I56:AP56)&gt;0),"-",(IF(AND(AQ55&gt;0,AQ56="",MAX($I56:AP56)=0),"-",AQ56-AQ55)))))))</f>
        <v>-</v>
      </c>
      <c r="AR57" s="34" t="str">
        <f>IF(AND(AR55="",AR56&gt;0),(IF((SUM($I55:AR55)&gt;0),AR56-1,AR56-AR55)),(IF(AR55="","-",(IF(AND(AR55&gt;0,AR56="",MAX($I56:AQ56)&gt;0),"-",(IF(AND(AR55&gt;0,AR56="",MAX($I56:AQ56)=0),"-",AR56-AR55)))))))</f>
        <v>-</v>
      </c>
      <c r="AS57" s="32" t="str">
        <f>IF(AND(AS55="",AS56&gt;0),(IF((SUM($I55:AS55)&gt;0),AS56-1,AS56-AS55)),(IF(AS55="","-",(IF(AND(AS55&gt;0,AS56="",MAX($I56:AF56)&gt;0),"-",(IF(AND(AS55&gt;0,AS56="",MAX($I56:AF56)=0),"-",AS56-AS55)))))))</f>
        <v>-</v>
      </c>
      <c r="AT57" s="32" t="str">
        <f>IF(AND(AT55="",AT56&gt;0),(IF((SUM($I55:AT55)&gt;0),AT56-1,AT56-AT55)),(IF(AT55="","-",(IF(AND(AT55&gt;0,AT56="",MAX($I56:AS56)&gt;0),"-",(IF(AND(AT55&gt;0,AT56="",MAX($I56:AS56)=0),"-",AT56-AT55)))))))</f>
        <v>-</v>
      </c>
      <c r="AU57" s="32" t="str">
        <f>IF(AND(AU55="",AU56&gt;0),(IF((SUM($I55:AU55)&gt;0),AU56-1,AU56-AU55)),(IF(AU55="","-",(IF(AND(AU55&gt;0,AU56="",MAX($I56:AT56)&gt;0),"-",(IF(AND(AU55&gt;0,AU56="",MAX($I56:AT56)=0),"-",AU56-AU55)))))))</f>
        <v>-</v>
      </c>
      <c r="AV57" s="32" t="str">
        <f>IF(AND(AV55="",AV56&gt;0),(IF((SUM($I55:AV55)&gt;0),AV56-1,AV56-AV55)),(IF(AV55="","-",(IF(AND(AV55&gt;0,AV56="",MAX($I56:AU56)&gt;0),"-",(IF(AND(AV55&gt;0,AV56="",MAX($I56:AU56)=0),"-",AV56-AV55)))))))</f>
        <v>-</v>
      </c>
      <c r="AW57" s="32" t="str">
        <f>IF(AND(AW55="",AW56&gt;0),(IF((SUM($I55:AW55)&gt;0),AW56-1,AW56-AW55)),(IF(AW55="","-",(IF(AND(AW55&gt;0,AW56="",MAX($I56:AV56)&gt;0),"-",(IF(AND(AW55&gt;0,AW56="",MAX($I56:AV56)=0),"-",AW56-AW55)))))))</f>
        <v>-</v>
      </c>
      <c r="AX57" s="32" t="str">
        <f>IF(AND(AX55="",AX56&gt;0),(IF((SUM($I55:AX55)&gt;0),AX56-1,AX56-AX55)),(IF(AX55="","-",(IF(AND(AX55&gt;0,AX56="",MAX($I56:AW56)&gt;0),"-",(IF(AND(AX55&gt;0,AX56="",MAX($I56:AW56)=0),"-",AX56-AX55)))))))</f>
        <v>-</v>
      </c>
      <c r="AY57" s="32" t="str">
        <f>IF(AND(AY55="",AY56&gt;0),(IF((SUM($I55:AY55)&gt;0),AY56-1,AY56-AY55)),(IF(AY55="","-",(IF(AND(AY55&gt;0,AY56="",MAX($I56:AX56)&gt;0),"-",(IF(AND(AY55&gt;0,AY56="",MAX($I56:AX56)=0),"-",AY56-AY55)))))))</f>
        <v>-</v>
      </c>
      <c r="AZ57" s="32" t="str">
        <f>IF(AND(AZ55="",AZ56&gt;0),(IF((SUM($I55:AZ55)&gt;0),AZ56-1,AZ56-AZ55)),(IF(AZ55="","-",(IF(AND(AZ55&gt;0,AZ56="",MAX($I56:AY56)&gt;0),"-",(IF(AND(AZ55&gt;0,AZ56="",MAX($I56:AY56)=0),"-",AZ56-AZ55)))))))</f>
        <v>-</v>
      </c>
      <c r="BA57" s="32" t="str">
        <f>IF(AND(BA55="",BA56&gt;0),(IF((SUM($I55:BA55)&gt;0),BA56-1,BA56-BA55)),(IF(BA55="","-",(IF(AND(BA55&gt;0,BA56="",MAX($I56:AZ56)&gt;0),"-",(IF(AND(BA55&gt;0,BA56="",MAX($I56:AZ56)=0),"-",BA56-BA55)))))))</f>
        <v>-</v>
      </c>
      <c r="BB57" s="32" t="str">
        <f>IF(AND(BB55="",BB56&gt;0),(IF((SUM($I55:BB55)&gt;0),BB56-1,BB56-BB55)),(IF(BB55="","-",(IF(AND(BB55&gt;0,BB56="",MAX($I56:BA56)&gt;0),"-",(IF(AND(BB55&gt;0,BB56="",MAX($I56:BA56)=0),"-",BB56-BB55)))))))</f>
        <v>-</v>
      </c>
      <c r="BC57" s="32" t="str">
        <f>IF(AND(BC55="",BC56&gt;0),(IF((SUM($I55:BC55)&gt;0),BC56-1,BC56-BC55)),(IF(BC55="","-",(IF(AND(BC55&gt;0,BC56="",MAX($I56:BB56)&gt;0),"-",(IF(AND(BC55&gt;0,BC56="",MAX($I56:BB56)=0),"-",BC56-BC55)))))))</f>
        <v>-</v>
      </c>
      <c r="BD57" s="34" t="str">
        <f>IF(AND(BD55="",BD56&gt;0),(IF((SUM($I55:BD55)&gt;0),BD56-1,BD56-BD55)),(IF(BD55="","-",(IF(AND(BD55&gt;0,BD56="",MAX($I56:BC56)&gt;0),"-",(IF(AND(BD55&gt;0,BD56="",MAX($I56:BC56)=0),"-",BD56-BD55)))))))</f>
        <v>-</v>
      </c>
    </row>
    <row r="58" spans="1:56" s="9" customFormat="1" ht="18" customHeight="1" x14ac:dyDescent="0.3">
      <c r="A58" s="170" t="s">
        <v>92</v>
      </c>
      <c r="B58" s="173"/>
      <c r="C58" s="166"/>
      <c r="D58" s="167"/>
      <c r="E58" s="188"/>
      <c r="F58" s="103"/>
      <c r="G58" s="103"/>
      <c r="H58" s="54" t="s">
        <v>4</v>
      </c>
      <c r="I58" s="86"/>
      <c r="J58" s="86"/>
      <c r="K58" s="86"/>
      <c r="L58" s="86"/>
      <c r="M58" s="86"/>
      <c r="N58" s="86">
        <v>0.9</v>
      </c>
      <c r="O58" s="86"/>
      <c r="P58" s="25"/>
      <c r="Q58" s="86"/>
      <c r="R58" s="86"/>
      <c r="S58" s="86"/>
      <c r="T58" s="86"/>
      <c r="U58" s="87"/>
      <c r="V58" s="86"/>
      <c r="W58" s="86"/>
      <c r="X58" s="86"/>
      <c r="Y58" s="86">
        <v>0.4</v>
      </c>
      <c r="Z58" s="86"/>
      <c r="AA58" s="86"/>
      <c r="AB58" s="86"/>
      <c r="AC58" s="86"/>
      <c r="AD58" s="86"/>
      <c r="AE58" s="86"/>
      <c r="AF58" s="88"/>
      <c r="AG58" s="87"/>
      <c r="AH58" s="86"/>
      <c r="AI58" s="86"/>
      <c r="AJ58" s="86"/>
      <c r="AK58" s="86"/>
      <c r="AL58" s="86"/>
      <c r="AM58" s="86"/>
      <c r="AN58" s="86"/>
      <c r="AO58" s="86"/>
      <c r="AP58" s="86"/>
      <c r="AQ58" s="86"/>
      <c r="AR58" s="88"/>
      <c r="AS58" s="87"/>
      <c r="AT58" s="86"/>
      <c r="AU58" s="86"/>
      <c r="AV58" s="86"/>
      <c r="AW58" s="86"/>
      <c r="AX58" s="86"/>
      <c r="AY58" s="86"/>
      <c r="AZ58" s="86"/>
      <c r="BA58" s="86"/>
      <c r="BB58" s="86"/>
      <c r="BC58" s="86"/>
      <c r="BD58" s="88"/>
    </row>
    <row r="59" spans="1:56" s="9" customFormat="1" ht="18" customHeight="1" x14ac:dyDescent="0.3">
      <c r="A59" s="171"/>
      <c r="B59" s="174"/>
      <c r="C59" s="176"/>
      <c r="D59" s="177"/>
      <c r="E59" s="189"/>
      <c r="F59" s="104"/>
      <c r="G59" s="104"/>
      <c r="H59" s="55" t="s">
        <v>1</v>
      </c>
      <c r="I59" s="25"/>
      <c r="J59" s="25"/>
      <c r="K59" s="25"/>
      <c r="L59" s="25"/>
      <c r="M59" s="25"/>
      <c r="N59" s="25">
        <v>0.9</v>
      </c>
      <c r="O59" s="25"/>
      <c r="P59" s="25"/>
      <c r="Q59" s="25"/>
      <c r="R59" s="25"/>
      <c r="S59" s="25"/>
      <c r="T59" s="25"/>
      <c r="U59" s="28"/>
      <c r="V59" s="25"/>
      <c r="W59" s="25"/>
      <c r="X59" s="25"/>
      <c r="Y59" s="25">
        <v>0.4</v>
      </c>
      <c r="Z59" s="25"/>
      <c r="AA59" s="25"/>
      <c r="AB59" s="25"/>
      <c r="AC59" s="25"/>
      <c r="AD59" s="25"/>
      <c r="AE59" s="25"/>
      <c r="AF59" s="31"/>
      <c r="AG59" s="28"/>
      <c r="AH59" s="25"/>
      <c r="AI59" s="25"/>
      <c r="AJ59" s="25"/>
      <c r="AK59" s="25"/>
      <c r="AL59" s="25"/>
      <c r="AM59" s="25"/>
      <c r="AN59" s="25"/>
      <c r="AO59" s="25"/>
      <c r="AP59" s="25"/>
      <c r="AQ59" s="25"/>
      <c r="AR59" s="31"/>
      <c r="AS59" s="28"/>
      <c r="AT59" s="25"/>
      <c r="AU59" s="25"/>
      <c r="AV59" s="25"/>
      <c r="AW59" s="25"/>
      <c r="AX59" s="25"/>
      <c r="AY59" s="25"/>
      <c r="AZ59" s="25"/>
      <c r="BA59" s="25"/>
      <c r="BB59" s="25"/>
      <c r="BC59" s="25"/>
      <c r="BD59" s="31"/>
    </row>
    <row r="60" spans="1:56" s="9" customFormat="1" ht="18" customHeight="1" x14ac:dyDescent="0.3">
      <c r="A60" s="172"/>
      <c r="B60" s="175"/>
      <c r="C60" s="168"/>
      <c r="D60" s="169"/>
      <c r="E60" s="190"/>
      <c r="F60" s="56" t="str">
        <f>(IF(OR(F59="",F58=""),"-",F59-F58))</f>
        <v>-</v>
      </c>
      <c r="G60" s="56" t="str">
        <f>(IF(OR(G59="",G58=""),"-",G59-G58))</f>
        <v>-</v>
      </c>
      <c r="H60" s="57" t="s">
        <v>9</v>
      </c>
      <c r="I60" s="32" t="str">
        <f>IF(AND(I58="",I59&gt;0),(IF((SUM($I58:I58)&gt;0),I59-1,I59-I58)),(IF(I58="","-",(IF(AND(I58&gt;0,I59="",MAX(H59:$I59)&gt;0),"-",(IF(AND(I58&gt;0,I59="",MAX(H59:$I59)=0),"-",I59-I58)))))))</f>
        <v>-</v>
      </c>
      <c r="J60" s="32" t="str">
        <f>IF(AND(J58="",J59&gt;0),(IF((SUM($I58:J58)&gt;0),J59-1,J59-J58)),(IF(J58="","-",(IF(AND(J58&gt;0,J59="",MAX(I59:$I59)&gt;0),"-",(IF(AND(J58&gt;0,J59="",MAX(I59:$I59)=0),"-",J59-J58)))))))</f>
        <v>-</v>
      </c>
      <c r="K60" s="32" t="str">
        <f>IF(AND(K58="",K59&gt;0),(IF((SUM($I58:K58)&gt;0),K59-1,K59-K58)),(IF(K58="","-",(IF(AND(K58&gt;0,K59="",MAX($I59:J59)&gt;0),"-",(IF(AND(K58&gt;0,K59="",MAX($I59:J59)=0),"-",K59-K58)))))))</f>
        <v>-</v>
      </c>
      <c r="L60" s="32" t="str">
        <f>IF(AND(L58="",L59&gt;0),(IF((SUM($I58:L58)&gt;0),L59-1,L59-L58)),(IF(L58="","-",(IF(AND(L58&gt;0,L59="",MAX($I59:K59)&gt;0),"-",(IF(AND(L58&gt;0,L59="",MAX($I59:K59)=0),"-",L59-L58)))))))</f>
        <v>-</v>
      </c>
      <c r="M60" s="32" t="str">
        <f>IF(AND(M58="",M59&gt;0),(IF((SUM($I58:M58)&gt;0),M59-1,M59-M58)),(IF(M58="","-",(IF(AND(M58&gt;0,M59="",MAX($I59:L59)&gt;0),"-",(IF(AND(M58&gt;0,M59="",MAX($I59:L59)=0),"-",M59-M58)))))))</f>
        <v>-</v>
      </c>
      <c r="N60" s="32">
        <f>IF(AND(N58="",N59&gt;0),(IF((SUM($I58:N58)&gt;0),N59-1,N59-N58)),(IF(N58="","-",(IF(AND(N58&gt;0,N59="",MAX($I59:M59)&gt;0),"-",(IF(AND(N58&gt;0,N59="",MAX($I59:M59)=0),"-",N59-N58)))))))</f>
        <v>0</v>
      </c>
      <c r="O60" s="32" t="str">
        <f>IF(AND(O58="",O59&gt;0),(IF((SUM($I58:O58)&gt;0),O59-1,O59-O58)),(IF(O58="","-",(IF(AND(O58&gt;0,O59="",MAX($I59:N59)&gt;0),"-",(IF(AND(O58&gt;0,O59="",MAX($I59:N59)=0),"-",O59-O58)))))))</f>
        <v>-</v>
      </c>
      <c r="P60" s="32" t="str">
        <f>IF(AND(P58="",P59&gt;0),(IF((SUM($I58:P58)&gt;0),P59-1,P59-P58)),(IF(P58="","-",(IF(AND(P58&gt;0,P59="",MAX($I59:O59)&gt;0),"-",(IF(AND(P58&gt;0,P59="",MAX($I59:O59)=0),"-",P59-P58)))))))</f>
        <v>-</v>
      </c>
      <c r="Q60" s="32" t="str">
        <f>IF(AND(Q58="",Q59&gt;0),(IF((SUM($I58:Q58)&gt;0),Q59-1,Q59-Q58)),(IF(Q58="","-",(IF(AND(Q58&gt;0,Q59="",MAX($I59:P59)&gt;0),"-",(IF(AND(Q58&gt;0,Q59="",MAX($I59:P59)=0),"-",Q59-Q58)))))))</f>
        <v>-</v>
      </c>
      <c r="R60" s="32" t="str">
        <f>IF(AND(R58="",R59&gt;0),(IF((SUM($I58:R58)&gt;0),R59-1,R59-R58)),(IF(R58="","-",(IF(AND(R58&gt;0,R59="",MAX($I59:Q59)&gt;0),"-",(IF(AND(R58&gt;0,R59="",MAX($I59:Q59)=0),"-",R59-R58)))))))</f>
        <v>-</v>
      </c>
      <c r="S60" s="32" t="str">
        <f>IF(AND(S58="",S59&gt;0),(IF((SUM($I58:S58)&gt;0),S59-1,S59-S58)),(IF(S58="","-",(IF(AND(S58&gt;0,S59="",MAX($I59:R59)&gt;0),"-",(IF(AND(S58&gt;0,S59="",MAX($I59:R59)=0),"-",S59-S58)))))))</f>
        <v>-</v>
      </c>
      <c r="T60" s="34" t="str">
        <f>IF(AND(T58="",T59&gt;0),(IF((SUM($I58:T58)&gt;0),T59-1,T59-T58)),(IF(T58="","-",(IF(AND(T58&gt;0,T59="",MAX($I59:S59)&gt;0),"-",(IF(AND(T58&gt;0,T59="",MAX($I59:S59)=0),"-",T59-T58)))))))</f>
        <v>-</v>
      </c>
      <c r="U60" s="32" t="str">
        <f>IF(AND(U58="",U59&gt;0),(IF((SUM($I58:U58)&gt;0),U59-1,U59-U58)),(IF(U58="","-",(IF(AND(U58&gt;0,U59="",MAX($I59:T59)&gt;0),"-",(IF(AND(U58&gt;0,U59="",MAX($I59:T59)=0),"-",U59-U58)))))))</f>
        <v>-</v>
      </c>
      <c r="V60" s="32" t="str">
        <f>IF(AND(V58="",V59&gt;0),(IF((SUM($I58:V58)&gt;0),V59-1,V59-V58)),(IF(V58="","-",(IF(AND(V58&gt;0,V59="",MAX($I59:U59)&gt;0),"-",(IF(AND(V58&gt;0,V59="",MAX($I59:U59)=0),"-",V59-V58)))))))</f>
        <v>-</v>
      </c>
      <c r="W60" s="32" t="str">
        <f>IF(AND(W58="",W59&gt;0),(IF((SUM($I58:W58)&gt;0),W59-1,W59-W58)),(IF(W58="","-",(IF(AND(W58&gt;0,W59="",MAX($I59:V59)&gt;0),"-",(IF(AND(W58&gt;0,W59="",MAX($I59:V59)=0),"-",W59-W58)))))))</f>
        <v>-</v>
      </c>
      <c r="X60" s="32" t="str">
        <f>IF(AND(X58="",X59&gt;0),(IF((SUM($I58:X58)&gt;0),X59-1,X59-X58)),(IF(X58="","-",(IF(AND(X58&gt;0,X59="",MAX($I59:W59)&gt;0),"-",(IF(AND(X58&gt;0,X59="",MAX($I59:W59)=0),"-",X59-X58)))))))</f>
        <v>-</v>
      </c>
      <c r="Y60" s="32">
        <f>IF(AND(Y58="",Y59&gt;0),(IF((SUM($I58:Y58)&gt;0),Y59-1,Y59-Y58)),(IF(Y58="","-",(IF(AND(Y58&gt;0,Y59="",MAX($I59:X59)&gt;0),"-",(IF(AND(Y58&gt;0,Y59="",MAX($I59:X59)=0),"-",Y59-Y58)))))))</f>
        <v>0</v>
      </c>
      <c r="Z60" s="32" t="str">
        <f>IF(AND(Z58="",Z59&gt;0),(IF((SUM($I58:Z58)&gt;0),Z59-1,Z59-Z58)),(IF(Z58="","-",(IF(AND(Z58&gt;0,Z59="",MAX($I59:Y59)&gt;0),"-",(IF(AND(Z58&gt;0,Z59="",MAX($I59:Y59)=0),"-",Z59-Z58)))))))</f>
        <v>-</v>
      </c>
      <c r="AA60" s="32" t="str">
        <f>IF(AND(AA58="",AA59&gt;0),(IF((SUM($I58:AA58)&gt;0),AA59-1,AA59-AA58)),(IF(AA58="","-",(IF(AND(AA58&gt;0,AA59="",MAX($I59:Z59)&gt;0),"-",(IF(AND(AA58&gt;0,AA59="",MAX($I59:Z59)=0),"-",AA59-AA58)))))))</f>
        <v>-</v>
      </c>
      <c r="AB60" s="32" t="str">
        <f>IF(AND(AB58="",AB59&gt;0),(IF((SUM($I58:AB58)&gt;0),AB59-1,AB59-AB58)),(IF(AB58="","-",(IF(AND(AB58&gt;0,AB59="",MAX($I59:AA59)&gt;0),"-",(IF(AND(AB58&gt;0,AB59="",MAX($I59:AA59)=0),"-",AB59-AB58)))))))</f>
        <v>-</v>
      </c>
      <c r="AC60" s="32" t="str">
        <f>IF(AND(AC58="",AC59&gt;0),(IF((SUM($I58:AC58)&gt;0),AC59-1,AC59-AC58)),(IF(AC58="","-",(IF(AND(AC58&gt;0,AC59="",MAX($I59:AB59)&gt;0),"-",(IF(AND(AC58&gt;0,AC59="",MAX($I59:AB59)=0),"-",AC59-AC58)))))))</f>
        <v>-</v>
      </c>
      <c r="AD60" s="32" t="str">
        <f>IF(AND(AD58="",AD59&gt;0),(IF((SUM($I58:AD58)&gt;0),AD59-1,AD59-AD58)),(IF(AD58="","-",(IF(AND(AD58&gt;0,AD59="",MAX($I59:AC59)&gt;0),"-",(IF(AND(AD58&gt;0,AD59="",MAX($I59:AC59)=0),"-",AD59-AD58)))))))</f>
        <v>-</v>
      </c>
      <c r="AE60" s="32" t="str">
        <f>IF(AND(AE58="",AE59&gt;0),(IF((SUM($I58:AE58)&gt;0),AE59-1,AE59-AE58)),(IF(AE58="","-",(IF(AND(AE58&gt;0,AE59="",MAX($I59:AD59)&gt;0),"-",(IF(AND(AE58&gt;0,AE59="",MAX($I59:AD59)=0),"-",AE59-AE58)))))))</f>
        <v>-</v>
      </c>
      <c r="AF60" s="34" t="str">
        <f>IF(AND(AF58="",AF59&gt;0),(IF((SUM($I58:AF58)&gt;0),AF59-1,AF59-AF58)),(IF(AF58="","-",(IF(AND(AF58&gt;0,AF59="",MAX($I59:AE59)&gt;0),"-",(IF(AND(AF58&gt;0,AF59="",MAX($I59:AE59)=0),"-",AF59-AF58)))))))</f>
        <v>-</v>
      </c>
      <c r="AG60" s="32" t="str">
        <f>IF(AND(AG58="",AG59&gt;0),(IF((SUM($I58:AG58)&gt;0),AG59-1,AG59-AG58)),(IF(AG58="","-",(IF(AND(AG58&gt;0,AG59="",MAX($I59:AF59)&gt;0),"-",(IF(AND(AG58&gt;0,AG59="",MAX($I59:AF59)=0),"-",AG59-AG58)))))))</f>
        <v>-</v>
      </c>
      <c r="AH60" s="32" t="str">
        <f>IF(AND(AH58="",AH59&gt;0),(IF((SUM($I58:AH58)&gt;0),AH59-1,AH59-AH58)),(IF(AH58="","-",(IF(AND(AH58&gt;0,AH59="",MAX($I59:AG59)&gt;0),"-",(IF(AND(AH58&gt;0,AH59="",MAX($I59:AG59)=0),"-",AH59-AH58)))))))</f>
        <v>-</v>
      </c>
      <c r="AI60" s="32" t="str">
        <f>IF(AND(AI58="",AI59&gt;0),(IF((SUM($I58:AI58)&gt;0),AI59-1,AI59-AI58)),(IF(AI58="","-",(IF(AND(AI58&gt;0,AI59="",MAX($I59:AH59)&gt;0),"-",(IF(AND(AI58&gt;0,AI59="",MAX($I59:AH59)=0),"-",AI59-AI58)))))))</f>
        <v>-</v>
      </c>
      <c r="AJ60" s="32" t="str">
        <f>IF(AND(AJ58="",AJ59&gt;0),(IF((SUM($I58:AJ58)&gt;0),AJ59-1,AJ59-AJ58)),(IF(AJ58="","-",(IF(AND(AJ58&gt;0,AJ59="",MAX($I59:AI59)&gt;0),"-",(IF(AND(AJ58&gt;0,AJ59="",MAX($I59:AI59)=0),"-",AJ59-AJ58)))))))</f>
        <v>-</v>
      </c>
      <c r="AK60" s="32" t="str">
        <f>IF(AND(AK58="",AK59&gt;0),(IF((SUM($I58:AK58)&gt;0),AK59-1,AK59-AK58)),(IF(AK58="","-",(IF(AND(AK58&gt;0,AK59="",MAX($I59:AJ59)&gt;0),"-",(IF(AND(AK58&gt;0,AK59="",MAX($I59:AJ59)=0),"-",AK59-AK58)))))))</f>
        <v>-</v>
      </c>
      <c r="AL60" s="32" t="str">
        <f>IF(AND(AL58="",AL59&gt;0),(IF((SUM($I58:AL58)&gt;0),AL59-1,AL59-AL58)),(IF(AL58="","-",(IF(AND(AL58&gt;0,AL59="",MAX($I59:AK59)&gt;0),"-",(IF(AND(AL58&gt;0,AL59="",MAX($I59:AK59)=0),"-",AL59-AL58)))))))</f>
        <v>-</v>
      </c>
      <c r="AM60" s="32" t="str">
        <f>IF(AND(AM58="",AM59&gt;0),(IF((SUM($I58:AM58)&gt;0),AM59-1,AM59-AM58)),(IF(AM58="","-",(IF(AND(AM58&gt;0,AM59="",MAX($I59:AL59)&gt;0),"-",(IF(AND(AM58&gt;0,AM59="",MAX($I59:AL59)=0),"-",AM59-AM58)))))))</f>
        <v>-</v>
      </c>
      <c r="AN60" s="32" t="str">
        <f>IF(AND(AN58="",AN59&gt;0),(IF((SUM($I58:AN58)&gt;0),AN59-1,AN59-AN58)),(IF(AN58="","-",(IF(AND(AN58&gt;0,AN59="",MAX($I59:AM59)&gt;0),"-",(IF(AND(AN58&gt;0,AN59="",MAX($I59:AM59)=0),"-",AN59-AN58)))))))</f>
        <v>-</v>
      </c>
      <c r="AO60" s="32" t="str">
        <f>IF(AND(AO58="",AO59&gt;0),(IF((SUM($I58:AO58)&gt;0),AO59-1,AO59-AO58)),(IF(AO58="","-",(IF(AND(AO58&gt;0,AO59="",MAX($I59:AN59)&gt;0),"-",(IF(AND(AO58&gt;0,AO59="",MAX($I59:AN59)=0),"-",AO59-AO58)))))))</f>
        <v>-</v>
      </c>
      <c r="AP60" s="32" t="str">
        <f>IF(AND(AP58="",AP59&gt;0),(IF((SUM($I58:AP58)&gt;0),AP59-1,AP59-AP58)),(IF(AP58="","-",(IF(AND(AP58&gt;0,AP59="",MAX($I59:AO59)&gt;0),"-",(IF(AND(AP58&gt;0,AP59="",MAX($I59:AO59)=0),"-",AP59-AP58)))))))</f>
        <v>-</v>
      </c>
      <c r="AQ60" s="32" t="str">
        <f>IF(AND(AQ58="",AQ59&gt;0),(IF((SUM($I58:AQ58)&gt;0),AQ59-1,AQ59-AQ58)),(IF(AQ58="","-",(IF(AND(AQ58&gt;0,AQ59="",MAX($I59:AP59)&gt;0),"-",(IF(AND(AQ58&gt;0,AQ59="",MAX($I59:AP59)=0),"-",AQ59-AQ58)))))))</f>
        <v>-</v>
      </c>
      <c r="AR60" s="34" t="str">
        <f>IF(AND(AR58="",AR59&gt;0),(IF((SUM($I58:AR58)&gt;0),AR59-1,AR59-AR58)),(IF(AR58="","-",(IF(AND(AR58&gt;0,AR59="",MAX($I59:AQ59)&gt;0),"-",(IF(AND(AR58&gt;0,AR59="",MAX($I59:AQ59)=0),"-",AR59-AR58)))))))</f>
        <v>-</v>
      </c>
      <c r="AS60" s="32" t="str">
        <f>IF(AND(AS58="",AS59&gt;0),(IF((SUM($I58:AS58)&gt;0),AS59-1,AS59-AS58)),(IF(AS58="","-",(IF(AND(AS58&gt;0,AS59="",MAX($I59:AF59)&gt;0),"-",(IF(AND(AS58&gt;0,AS59="",MAX($I59:AF59)=0),"-",AS59-AS58)))))))</f>
        <v>-</v>
      </c>
      <c r="AT60" s="32" t="str">
        <f>IF(AND(AT58="",AT59&gt;0),(IF((SUM($I58:AT58)&gt;0),AT59-1,AT59-AT58)),(IF(AT58="","-",(IF(AND(AT58&gt;0,AT59="",MAX($I59:AS59)&gt;0),"-",(IF(AND(AT58&gt;0,AT59="",MAX($I59:AS59)=0),"-",AT59-AT58)))))))</f>
        <v>-</v>
      </c>
      <c r="AU60" s="32" t="str">
        <f>IF(AND(AU58="",AU59&gt;0),(IF((SUM($I58:AU58)&gt;0),AU59-1,AU59-AU58)),(IF(AU58="","-",(IF(AND(AU58&gt;0,AU59="",MAX($I59:AT59)&gt;0),"-",(IF(AND(AU58&gt;0,AU59="",MAX($I59:AT59)=0),"-",AU59-AU58)))))))</f>
        <v>-</v>
      </c>
      <c r="AV60" s="32" t="str">
        <f>IF(AND(AV58="",AV59&gt;0),(IF((SUM($I58:AV58)&gt;0),AV59-1,AV59-AV58)),(IF(AV58="","-",(IF(AND(AV58&gt;0,AV59="",MAX($I59:AU59)&gt;0),"-",(IF(AND(AV58&gt;0,AV59="",MAX($I59:AU59)=0),"-",AV59-AV58)))))))</f>
        <v>-</v>
      </c>
      <c r="AW60" s="32" t="str">
        <f>IF(AND(AW58="",AW59&gt;0),(IF((SUM($I58:AW58)&gt;0),AW59-1,AW59-AW58)),(IF(AW58="","-",(IF(AND(AW58&gt;0,AW59="",MAX($I59:AV59)&gt;0),"-",(IF(AND(AW58&gt;0,AW59="",MAX($I59:AV59)=0),"-",AW59-AW58)))))))</f>
        <v>-</v>
      </c>
      <c r="AX60" s="32" t="str">
        <f>IF(AND(AX58="",AX59&gt;0),(IF((SUM($I58:AX58)&gt;0),AX59-1,AX59-AX58)),(IF(AX58="","-",(IF(AND(AX58&gt;0,AX59="",MAX($I59:AW59)&gt;0),"-",(IF(AND(AX58&gt;0,AX59="",MAX($I59:AW59)=0),"-",AX59-AX58)))))))</f>
        <v>-</v>
      </c>
      <c r="AY60" s="32" t="str">
        <f>IF(AND(AY58="",AY59&gt;0),(IF((SUM($I58:AY58)&gt;0),AY59-1,AY59-AY58)),(IF(AY58="","-",(IF(AND(AY58&gt;0,AY59="",MAX($I59:AX59)&gt;0),"-",(IF(AND(AY58&gt;0,AY59="",MAX($I59:AX59)=0),"-",AY59-AY58)))))))</f>
        <v>-</v>
      </c>
      <c r="AZ60" s="32" t="str">
        <f>IF(AND(AZ58="",AZ59&gt;0),(IF((SUM($I58:AZ58)&gt;0),AZ59-1,AZ59-AZ58)),(IF(AZ58="","-",(IF(AND(AZ58&gt;0,AZ59="",MAX($I59:AY59)&gt;0),"-",(IF(AND(AZ58&gt;0,AZ59="",MAX($I59:AY59)=0),"-",AZ59-AZ58)))))))</f>
        <v>-</v>
      </c>
      <c r="BA60" s="32" t="str">
        <f>IF(AND(BA58="",BA59&gt;0),(IF((SUM($I58:BA58)&gt;0),BA59-1,BA59-BA58)),(IF(BA58="","-",(IF(AND(BA58&gt;0,BA59="",MAX($I59:AZ59)&gt;0),"-",(IF(AND(BA58&gt;0,BA59="",MAX($I59:AZ59)=0),"-",BA59-BA58)))))))</f>
        <v>-</v>
      </c>
      <c r="BB60" s="32" t="str">
        <f>IF(AND(BB58="",BB59&gt;0),(IF((SUM($I58:BB58)&gt;0),BB59-1,BB59-BB58)),(IF(BB58="","-",(IF(AND(BB58&gt;0,BB59="",MAX($I59:BA59)&gt;0),"-",(IF(AND(BB58&gt;0,BB59="",MAX($I59:BA59)=0),"-",BB59-BB58)))))))</f>
        <v>-</v>
      </c>
      <c r="BC60" s="32" t="str">
        <f>IF(AND(BC58="",BC59&gt;0),(IF((SUM($I58:BC58)&gt;0),BC59-1,BC59-BC58)),(IF(BC58="","-",(IF(AND(BC58&gt;0,BC59="",MAX($I59:BB59)&gt;0),"-",(IF(AND(BC58&gt;0,BC59="",MAX($I59:BB59)=0),"-",BC59-BC58)))))))</f>
        <v>-</v>
      </c>
      <c r="BD60" s="34" t="str">
        <f>IF(AND(BD58="",BD59&gt;0),(IF((SUM($I58:BD58)&gt;0),BD59-1,BD59-BD58)),(IF(BD58="","-",(IF(AND(BD58&gt;0,BD59="",MAX($I59:BC59)&gt;0),"-",(IF(AND(BD58&gt;0,BD59="",MAX($I59:BC59)=0),"-",BD59-BD58)))))))</f>
        <v>-</v>
      </c>
    </row>
    <row r="61" spans="1:56" s="9" customFormat="1" ht="18" customHeight="1" x14ac:dyDescent="0.3">
      <c r="A61" s="170" t="s">
        <v>93</v>
      </c>
      <c r="B61" s="173"/>
      <c r="C61" s="166"/>
      <c r="D61" s="167"/>
      <c r="E61" s="188"/>
      <c r="F61" s="103"/>
      <c r="G61" s="103"/>
      <c r="H61" s="54" t="s">
        <v>4</v>
      </c>
      <c r="I61" s="86"/>
      <c r="J61" s="86"/>
      <c r="K61" s="86"/>
      <c r="L61" s="86"/>
      <c r="M61" s="86"/>
      <c r="N61" s="86"/>
      <c r="O61" s="86">
        <v>0.85</v>
      </c>
      <c r="P61" s="25"/>
      <c r="Q61" s="86"/>
      <c r="R61" s="86"/>
      <c r="S61" s="86"/>
      <c r="T61" s="86"/>
      <c r="U61" s="87"/>
      <c r="V61" s="86"/>
      <c r="W61" s="86"/>
      <c r="X61" s="86"/>
      <c r="Y61" s="86"/>
      <c r="Z61" s="86">
        <v>0.5</v>
      </c>
      <c r="AA61" s="86"/>
      <c r="AB61" s="86"/>
      <c r="AC61" s="86"/>
      <c r="AD61" s="86"/>
      <c r="AE61" s="86"/>
      <c r="AF61" s="88"/>
      <c r="AG61" s="87"/>
      <c r="AH61" s="86"/>
      <c r="AI61" s="86"/>
      <c r="AJ61" s="86"/>
      <c r="AK61" s="86"/>
      <c r="AL61" s="86"/>
      <c r="AM61" s="86"/>
      <c r="AN61" s="86"/>
      <c r="AO61" s="86"/>
      <c r="AP61" s="86"/>
      <c r="AQ61" s="86"/>
      <c r="AR61" s="88"/>
      <c r="AS61" s="87"/>
      <c r="AT61" s="86"/>
      <c r="AU61" s="86"/>
      <c r="AV61" s="86"/>
      <c r="AW61" s="86"/>
      <c r="AX61" s="86"/>
      <c r="AY61" s="86"/>
      <c r="AZ61" s="86"/>
      <c r="BA61" s="86"/>
      <c r="BB61" s="86"/>
      <c r="BC61" s="86"/>
      <c r="BD61" s="88"/>
    </row>
    <row r="62" spans="1:56" s="9" customFormat="1" ht="18" customHeight="1" x14ac:dyDescent="0.3">
      <c r="A62" s="171"/>
      <c r="B62" s="174"/>
      <c r="C62" s="176"/>
      <c r="D62" s="177"/>
      <c r="E62" s="189"/>
      <c r="F62" s="105"/>
      <c r="G62" s="105"/>
      <c r="H62" s="58" t="s">
        <v>1</v>
      </c>
      <c r="I62" s="25"/>
      <c r="J62" s="25"/>
      <c r="K62" s="25"/>
      <c r="L62" s="25"/>
      <c r="M62" s="25"/>
      <c r="N62" s="25"/>
      <c r="O62" s="25">
        <v>0.85</v>
      </c>
      <c r="P62" s="25"/>
      <c r="Q62" s="25"/>
      <c r="R62" s="25"/>
      <c r="S62" s="25"/>
      <c r="T62" s="25"/>
      <c r="U62" s="28"/>
      <c r="V62" s="25"/>
      <c r="W62" s="25"/>
      <c r="X62" s="25"/>
      <c r="Y62" s="25"/>
      <c r="Z62" s="25">
        <v>0.5</v>
      </c>
      <c r="AA62" s="25"/>
      <c r="AB62" s="25"/>
      <c r="AC62" s="25"/>
      <c r="AD62" s="25"/>
      <c r="AE62" s="25"/>
      <c r="AF62" s="31"/>
      <c r="AG62" s="28"/>
      <c r="AH62" s="25"/>
      <c r="AI62" s="25"/>
      <c r="AJ62" s="25"/>
      <c r="AK62" s="25"/>
      <c r="AL62" s="25"/>
      <c r="AM62" s="25"/>
      <c r="AN62" s="25"/>
      <c r="AO62" s="25"/>
      <c r="AP62" s="25"/>
      <c r="AQ62" s="25"/>
      <c r="AR62" s="31"/>
      <c r="AS62" s="28"/>
      <c r="AT62" s="25"/>
      <c r="AU62" s="25"/>
      <c r="AV62" s="25"/>
      <c r="AW62" s="25"/>
      <c r="AX62" s="25"/>
      <c r="AY62" s="25"/>
      <c r="AZ62" s="25"/>
      <c r="BA62" s="25"/>
      <c r="BB62" s="25"/>
      <c r="BC62" s="25"/>
      <c r="BD62" s="31"/>
    </row>
    <row r="63" spans="1:56" s="9" customFormat="1" ht="18" customHeight="1" x14ac:dyDescent="0.3">
      <c r="A63" s="172"/>
      <c r="B63" s="175"/>
      <c r="C63" s="168"/>
      <c r="D63" s="169"/>
      <c r="E63" s="190"/>
      <c r="F63" s="56" t="str">
        <f>(IF(OR(F62="",F61=""),"-",F62-F61))</f>
        <v>-</v>
      </c>
      <c r="G63" s="56" t="str">
        <f>(IF(OR(G62="",G61=""),"-",G62-G61))</f>
        <v>-</v>
      </c>
      <c r="H63" s="57" t="s">
        <v>9</v>
      </c>
      <c r="I63" s="32" t="str">
        <f>IF(AND(I61="",I62&gt;0),(IF((SUM($I61:I61)&gt;0),I62-1,I62-I61)),(IF(I61="","-",(IF(AND(I61&gt;0,I62="",MAX(H62:$I62)&gt;0),"-",(IF(AND(I61&gt;0,I62="",MAX(H62:$I62)=0),"-",I62-I61)))))))</f>
        <v>-</v>
      </c>
      <c r="J63" s="32" t="str">
        <f>IF(AND(J61="",J62&gt;0),(IF((SUM($I61:J61)&gt;0),J62-1,J62-J61)),(IF(J61="","-",(IF(AND(J61&gt;0,J62="",MAX(I62:$I62)&gt;0),"-",(IF(AND(J61&gt;0,J62="",MAX(I62:$I62)=0),"-",J62-J61)))))))</f>
        <v>-</v>
      </c>
      <c r="K63" s="32" t="str">
        <f>IF(AND(K61="",K62&gt;0),(IF((SUM($I61:K61)&gt;0),K62-1,K62-K61)),(IF(K61="","-",(IF(AND(K61&gt;0,K62="",MAX($I62:J62)&gt;0),"-",(IF(AND(K61&gt;0,K62="",MAX($I62:J62)=0),"-",K62-K61)))))))</f>
        <v>-</v>
      </c>
      <c r="L63" s="32" t="str">
        <f>IF(AND(L61="",L62&gt;0),(IF((SUM($I61:L61)&gt;0),L62-1,L62-L61)),(IF(L61="","-",(IF(AND(L61&gt;0,L62="",MAX($I62:K62)&gt;0),"-",(IF(AND(L61&gt;0,L62="",MAX($I62:K62)=0),"-",L62-L61)))))))</f>
        <v>-</v>
      </c>
      <c r="M63" s="32" t="str">
        <f>IF(AND(M61="",M62&gt;0),(IF((SUM($I61:M61)&gt;0),M62-1,M62-M61)),(IF(M61="","-",(IF(AND(M61&gt;0,M62="",MAX($I62:L62)&gt;0),"-",(IF(AND(M61&gt;0,M62="",MAX($I62:L62)=0),"-",M62-M61)))))))</f>
        <v>-</v>
      </c>
      <c r="N63" s="32" t="str">
        <f>IF(AND(N61="",N62&gt;0),(IF((SUM($I61:N61)&gt;0),N62-1,N62-N61)),(IF(N61="","-",(IF(AND(N61&gt;0,N62="",MAX($I62:M62)&gt;0),"-",(IF(AND(N61&gt;0,N62="",MAX($I62:M62)=0),"-",N62-N61)))))))</f>
        <v>-</v>
      </c>
      <c r="O63" s="32">
        <f>IF(AND(O61="",O62&gt;0),(IF((SUM($I61:O61)&gt;0),O62-1,O62-O61)),(IF(O61="","-",(IF(AND(O61&gt;0,O62="",MAX($I62:N62)&gt;0),"-",(IF(AND(O61&gt;0,O62="",MAX($I62:N62)=0),"-",O62-O61)))))))</f>
        <v>0</v>
      </c>
      <c r="P63" s="32" t="str">
        <f>IF(AND(P61="",P62&gt;0),(IF((SUM($I61:P61)&gt;0),P62-1,P62-P61)),(IF(P61="","-",(IF(AND(P61&gt;0,P62="",MAX($I62:O62)&gt;0),"-",(IF(AND(P61&gt;0,P62="",MAX($I62:O62)=0),"-",P62-P61)))))))</f>
        <v>-</v>
      </c>
      <c r="Q63" s="32" t="str">
        <f>IF(AND(Q61="",Q62&gt;0),(IF((SUM($I61:Q61)&gt;0),Q62-1,Q62-Q61)),(IF(Q61="","-",(IF(AND(Q61&gt;0,Q62="",MAX($I62:P62)&gt;0),"-",(IF(AND(Q61&gt;0,Q62="",MAX($I62:P62)=0),"-",Q62-Q61)))))))</f>
        <v>-</v>
      </c>
      <c r="R63" s="32" t="str">
        <f>IF(AND(R61="",R62&gt;0),(IF((SUM($I61:R61)&gt;0),R62-1,R62-R61)),(IF(R61="","-",(IF(AND(R61&gt;0,R62="",MAX($I62:Q62)&gt;0),"-",(IF(AND(R61&gt;0,R62="",MAX($I62:Q62)=0),"-",R62-R61)))))))</f>
        <v>-</v>
      </c>
      <c r="S63" s="32" t="str">
        <f>IF(AND(S61="",S62&gt;0),(IF((SUM($I61:S61)&gt;0),S62-1,S62-S61)),(IF(S61="","-",(IF(AND(S61&gt;0,S62="",MAX($I62:R62)&gt;0),"-",(IF(AND(S61&gt;0,S62="",MAX($I62:R62)=0),"-",S62-S61)))))))</f>
        <v>-</v>
      </c>
      <c r="T63" s="34" t="str">
        <f>IF(AND(T61="",T62&gt;0),(IF((SUM($I61:T61)&gt;0),T62-1,T62-T61)),(IF(T61="","-",(IF(AND(T61&gt;0,T62="",MAX($I62:S62)&gt;0),"-",(IF(AND(T61&gt;0,T62="",MAX($I62:S62)=0),"-",T62-T61)))))))</f>
        <v>-</v>
      </c>
      <c r="U63" s="32" t="str">
        <f>IF(AND(U61="",U62&gt;0),(IF((SUM($I61:U61)&gt;0),U62-1,U62-U61)),(IF(U61="","-",(IF(AND(U61&gt;0,U62="",MAX($I62:T62)&gt;0),"-",(IF(AND(U61&gt;0,U62="",MAX($I62:T62)=0),"-",U62-U61)))))))</f>
        <v>-</v>
      </c>
      <c r="V63" s="32" t="str">
        <f>IF(AND(V61="",V62&gt;0),(IF((SUM($I61:V61)&gt;0),V62-1,V62-V61)),(IF(V61="","-",(IF(AND(V61&gt;0,V62="",MAX($I62:U62)&gt;0),"-",(IF(AND(V61&gt;0,V62="",MAX($I62:U62)=0),"-",V62-V61)))))))</f>
        <v>-</v>
      </c>
      <c r="W63" s="32" t="str">
        <f>IF(AND(W61="",W62&gt;0),(IF((SUM($I61:W61)&gt;0),W62-1,W62-W61)),(IF(W61="","-",(IF(AND(W61&gt;0,W62="",MAX($I62:V62)&gt;0),"-",(IF(AND(W61&gt;0,W62="",MAX($I62:V62)=0),"-",W62-W61)))))))</f>
        <v>-</v>
      </c>
      <c r="X63" s="32" t="str">
        <f>IF(AND(X61="",X62&gt;0),(IF((SUM($I61:X61)&gt;0),X62-1,X62-X61)),(IF(X61="","-",(IF(AND(X61&gt;0,X62="",MAX($I62:W62)&gt;0),"-",(IF(AND(X61&gt;0,X62="",MAX($I62:W62)=0),"-",X62-X61)))))))</f>
        <v>-</v>
      </c>
      <c r="Y63" s="32" t="str">
        <f>IF(AND(Y61="",Y62&gt;0),(IF((SUM($I61:Y61)&gt;0),Y62-1,Y62-Y61)),(IF(Y61="","-",(IF(AND(Y61&gt;0,Y62="",MAX($I62:X62)&gt;0),"-",(IF(AND(Y61&gt;0,Y62="",MAX($I62:X62)=0),"-",Y62-Y61)))))))</f>
        <v>-</v>
      </c>
      <c r="Z63" s="32">
        <f>IF(AND(Z61="",Z62&gt;0),(IF((SUM($I61:Z61)&gt;0),Z62-1,Z62-Z61)),(IF(Z61="","-",(IF(AND(Z61&gt;0,Z62="",MAX($I62:Y62)&gt;0),"-",(IF(AND(Z61&gt;0,Z62="",MAX($I62:Y62)=0),"-",Z62-Z61)))))))</f>
        <v>0</v>
      </c>
      <c r="AA63" s="32" t="str">
        <f>IF(AND(AA61="",AA62&gt;0),(IF((SUM($I61:AA61)&gt;0),AA62-1,AA62-AA61)),(IF(AA61="","-",(IF(AND(AA61&gt;0,AA62="",MAX($I62:Z62)&gt;0),"-",(IF(AND(AA61&gt;0,AA62="",MAX($I62:Z62)=0),"-",AA62-AA61)))))))</f>
        <v>-</v>
      </c>
      <c r="AB63" s="32" t="str">
        <f>IF(AND(AB61="",AB62&gt;0),(IF((SUM($I61:AB61)&gt;0),AB62-1,AB62-AB61)),(IF(AB61="","-",(IF(AND(AB61&gt;0,AB62="",MAX($I62:AA62)&gt;0),"-",(IF(AND(AB61&gt;0,AB62="",MAX($I62:AA62)=0),"-",AB62-AB61)))))))</f>
        <v>-</v>
      </c>
      <c r="AC63" s="32" t="str">
        <f>IF(AND(AC61="",AC62&gt;0),(IF((SUM($I61:AC61)&gt;0),AC62-1,AC62-AC61)),(IF(AC61="","-",(IF(AND(AC61&gt;0,AC62="",MAX($I62:AB62)&gt;0),"-",(IF(AND(AC61&gt;0,AC62="",MAX($I62:AB62)=0),"-",AC62-AC61)))))))</f>
        <v>-</v>
      </c>
      <c r="AD63" s="32" t="str">
        <f>IF(AND(AD61="",AD62&gt;0),(IF((SUM($I61:AD61)&gt;0),AD62-1,AD62-AD61)),(IF(AD61="","-",(IF(AND(AD61&gt;0,AD62="",MAX($I62:AC62)&gt;0),"-",(IF(AND(AD61&gt;0,AD62="",MAX($I62:AC62)=0),"-",AD62-AD61)))))))</f>
        <v>-</v>
      </c>
      <c r="AE63" s="32" t="str">
        <f>IF(AND(AE61="",AE62&gt;0),(IF((SUM($I61:AE61)&gt;0),AE62-1,AE62-AE61)),(IF(AE61="","-",(IF(AND(AE61&gt;0,AE62="",MAX($I62:AD62)&gt;0),"-",(IF(AND(AE61&gt;0,AE62="",MAX($I62:AD62)=0),"-",AE62-AE61)))))))</f>
        <v>-</v>
      </c>
      <c r="AF63" s="34" t="str">
        <f>IF(AND(AF61="",AF62&gt;0),(IF((SUM($I61:AF61)&gt;0),AF62-1,AF62-AF61)),(IF(AF61="","-",(IF(AND(AF61&gt;0,AF62="",MAX($I62:AE62)&gt;0),"-",(IF(AND(AF61&gt;0,AF62="",MAX($I62:AE62)=0),"-",AF62-AF61)))))))</f>
        <v>-</v>
      </c>
      <c r="AG63" s="32" t="str">
        <f>IF(AND(AG61="",AG62&gt;0),(IF((SUM($I61:AG61)&gt;0),AG62-1,AG62-AG61)),(IF(AG61="","-",(IF(AND(AG61&gt;0,AG62="",MAX($I62:AF62)&gt;0),"-",(IF(AND(AG61&gt;0,AG62="",MAX($I62:AF62)=0),"-",AG62-AG61)))))))</f>
        <v>-</v>
      </c>
      <c r="AH63" s="32" t="str">
        <f>IF(AND(AH61="",AH62&gt;0),(IF((SUM($I61:AH61)&gt;0),AH62-1,AH62-AH61)),(IF(AH61="","-",(IF(AND(AH61&gt;0,AH62="",MAX($I62:AG62)&gt;0),"-",(IF(AND(AH61&gt;0,AH62="",MAX($I62:AG62)=0),"-",AH62-AH61)))))))</f>
        <v>-</v>
      </c>
      <c r="AI63" s="32" t="str">
        <f>IF(AND(AI61="",AI62&gt;0),(IF((SUM($I61:AI61)&gt;0),AI62-1,AI62-AI61)),(IF(AI61="","-",(IF(AND(AI61&gt;0,AI62="",MAX($I62:AH62)&gt;0),"-",(IF(AND(AI61&gt;0,AI62="",MAX($I62:AH62)=0),"-",AI62-AI61)))))))</f>
        <v>-</v>
      </c>
      <c r="AJ63" s="32" t="str">
        <f>IF(AND(AJ61="",AJ62&gt;0),(IF((SUM($I61:AJ61)&gt;0),AJ62-1,AJ62-AJ61)),(IF(AJ61="","-",(IF(AND(AJ61&gt;0,AJ62="",MAX($I62:AI62)&gt;0),"-",(IF(AND(AJ61&gt;0,AJ62="",MAX($I62:AI62)=0),"-",AJ62-AJ61)))))))</f>
        <v>-</v>
      </c>
      <c r="AK63" s="32" t="str">
        <f>IF(AND(AK61="",AK62&gt;0),(IF((SUM($I61:AK61)&gt;0),AK62-1,AK62-AK61)),(IF(AK61="","-",(IF(AND(AK61&gt;0,AK62="",MAX($I62:AJ62)&gt;0),"-",(IF(AND(AK61&gt;0,AK62="",MAX($I62:AJ62)=0),"-",AK62-AK61)))))))</f>
        <v>-</v>
      </c>
      <c r="AL63" s="32" t="str">
        <f>IF(AND(AL61="",AL62&gt;0),(IF((SUM($I61:AL61)&gt;0),AL62-1,AL62-AL61)),(IF(AL61="","-",(IF(AND(AL61&gt;0,AL62="",MAX($I62:AK62)&gt;0),"-",(IF(AND(AL61&gt;0,AL62="",MAX($I62:AK62)=0),"-",AL62-AL61)))))))</f>
        <v>-</v>
      </c>
      <c r="AM63" s="32" t="str">
        <f>IF(AND(AM61="",AM62&gt;0),(IF((SUM($I61:AM61)&gt;0),AM62-1,AM62-AM61)),(IF(AM61="","-",(IF(AND(AM61&gt;0,AM62="",MAX($I62:AL62)&gt;0),"-",(IF(AND(AM61&gt;0,AM62="",MAX($I62:AL62)=0),"-",AM62-AM61)))))))</f>
        <v>-</v>
      </c>
      <c r="AN63" s="32" t="str">
        <f>IF(AND(AN61="",AN62&gt;0),(IF((SUM($I61:AN61)&gt;0),AN62-1,AN62-AN61)),(IF(AN61="","-",(IF(AND(AN61&gt;0,AN62="",MAX($I62:AM62)&gt;0),"-",(IF(AND(AN61&gt;0,AN62="",MAX($I62:AM62)=0),"-",AN62-AN61)))))))</f>
        <v>-</v>
      </c>
      <c r="AO63" s="32" t="str">
        <f>IF(AND(AO61="",AO62&gt;0),(IF((SUM($I61:AO61)&gt;0),AO62-1,AO62-AO61)),(IF(AO61="","-",(IF(AND(AO61&gt;0,AO62="",MAX($I62:AN62)&gt;0),"-",(IF(AND(AO61&gt;0,AO62="",MAX($I62:AN62)=0),"-",AO62-AO61)))))))</f>
        <v>-</v>
      </c>
      <c r="AP63" s="32" t="str">
        <f>IF(AND(AP61="",AP62&gt;0),(IF((SUM($I61:AP61)&gt;0),AP62-1,AP62-AP61)),(IF(AP61="","-",(IF(AND(AP61&gt;0,AP62="",MAX($I62:AO62)&gt;0),"-",(IF(AND(AP61&gt;0,AP62="",MAX($I62:AO62)=0),"-",AP62-AP61)))))))</f>
        <v>-</v>
      </c>
      <c r="AQ63" s="32" t="str">
        <f>IF(AND(AQ61="",AQ62&gt;0),(IF((SUM($I61:AQ61)&gt;0),AQ62-1,AQ62-AQ61)),(IF(AQ61="","-",(IF(AND(AQ61&gt;0,AQ62="",MAX($I62:AP62)&gt;0),"-",(IF(AND(AQ61&gt;0,AQ62="",MAX($I62:AP62)=0),"-",AQ62-AQ61)))))))</f>
        <v>-</v>
      </c>
      <c r="AR63" s="34" t="str">
        <f>IF(AND(AR61="",AR62&gt;0),(IF((SUM($I61:AR61)&gt;0),AR62-1,AR62-AR61)),(IF(AR61="","-",(IF(AND(AR61&gt;0,AR62="",MAX($I62:AQ62)&gt;0),"-",(IF(AND(AR61&gt;0,AR62="",MAX($I62:AQ62)=0),"-",AR62-AR61)))))))</f>
        <v>-</v>
      </c>
      <c r="AS63" s="32" t="str">
        <f>IF(AND(AS61="",AS62&gt;0),(IF((SUM($I61:AS61)&gt;0),AS62-1,AS62-AS61)),(IF(AS61="","-",(IF(AND(AS61&gt;0,AS62="",MAX($I62:AF62)&gt;0),"-",(IF(AND(AS61&gt;0,AS62="",MAX($I62:AF62)=0),"-",AS62-AS61)))))))</f>
        <v>-</v>
      </c>
      <c r="AT63" s="32" t="str">
        <f>IF(AND(AT61="",AT62&gt;0),(IF((SUM($I61:AT61)&gt;0),AT62-1,AT62-AT61)),(IF(AT61="","-",(IF(AND(AT61&gt;0,AT62="",MAX($I62:AS62)&gt;0),"-",(IF(AND(AT61&gt;0,AT62="",MAX($I62:AS62)=0),"-",AT62-AT61)))))))</f>
        <v>-</v>
      </c>
      <c r="AU63" s="32" t="str">
        <f>IF(AND(AU61="",AU62&gt;0),(IF((SUM($I61:AU61)&gt;0),AU62-1,AU62-AU61)),(IF(AU61="","-",(IF(AND(AU61&gt;0,AU62="",MAX($I62:AT62)&gt;0),"-",(IF(AND(AU61&gt;0,AU62="",MAX($I62:AT62)=0),"-",AU62-AU61)))))))</f>
        <v>-</v>
      </c>
      <c r="AV63" s="32" t="str">
        <f>IF(AND(AV61="",AV62&gt;0),(IF((SUM($I61:AV61)&gt;0),AV62-1,AV62-AV61)),(IF(AV61="","-",(IF(AND(AV61&gt;0,AV62="",MAX($I62:AU62)&gt;0),"-",(IF(AND(AV61&gt;0,AV62="",MAX($I62:AU62)=0),"-",AV62-AV61)))))))</f>
        <v>-</v>
      </c>
      <c r="AW63" s="32" t="str">
        <f>IF(AND(AW61="",AW62&gt;0),(IF((SUM($I61:AW61)&gt;0),AW62-1,AW62-AW61)),(IF(AW61="","-",(IF(AND(AW61&gt;0,AW62="",MAX($I62:AV62)&gt;0),"-",(IF(AND(AW61&gt;0,AW62="",MAX($I62:AV62)=0),"-",AW62-AW61)))))))</f>
        <v>-</v>
      </c>
      <c r="AX63" s="32" t="str">
        <f>IF(AND(AX61="",AX62&gt;0),(IF((SUM($I61:AX61)&gt;0),AX62-1,AX62-AX61)),(IF(AX61="","-",(IF(AND(AX61&gt;0,AX62="",MAX($I62:AW62)&gt;0),"-",(IF(AND(AX61&gt;0,AX62="",MAX($I62:AW62)=0),"-",AX62-AX61)))))))</f>
        <v>-</v>
      </c>
      <c r="AY63" s="32" t="str">
        <f>IF(AND(AY61="",AY62&gt;0),(IF((SUM($I61:AY61)&gt;0),AY62-1,AY62-AY61)),(IF(AY61="","-",(IF(AND(AY61&gt;0,AY62="",MAX($I62:AX62)&gt;0),"-",(IF(AND(AY61&gt;0,AY62="",MAX($I62:AX62)=0),"-",AY62-AY61)))))))</f>
        <v>-</v>
      </c>
      <c r="AZ63" s="32" t="str">
        <f>IF(AND(AZ61="",AZ62&gt;0),(IF((SUM($I61:AZ61)&gt;0),AZ62-1,AZ62-AZ61)),(IF(AZ61="","-",(IF(AND(AZ61&gt;0,AZ62="",MAX($I62:AY62)&gt;0),"-",(IF(AND(AZ61&gt;0,AZ62="",MAX($I62:AY62)=0),"-",AZ62-AZ61)))))))</f>
        <v>-</v>
      </c>
      <c r="BA63" s="32" t="str">
        <f>IF(AND(BA61="",BA62&gt;0),(IF((SUM($I61:BA61)&gt;0),BA62-1,BA62-BA61)),(IF(BA61="","-",(IF(AND(BA61&gt;0,BA62="",MAX($I62:AZ62)&gt;0),"-",(IF(AND(BA61&gt;0,BA62="",MAX($I62:AZ62)=0),"-",BA62-BA61)))))))</f>
        <v>-</v>
      </c>
      <c r="BB63" s="32" t="str">
        <f>IF(AND(BB61="",BB62&gt;0),(IF((SUM($I61:BB61)&gt;0),BB62-1,BB62-BB61)),(IF(BB61="","-",(IF(AND(BB61&gt;0,BB62="",MAX($I62:BA62)&gt;0),"-",(IF(AND(BB61&gt;0,BB62="",MAX($I62:BA62)=0),"-",BB62-BB61)))))))</f>
        <v>-</v>
      </c>
      <c r="BC63" s="32" t="str">
        <f>IF(AND(BC61="",BC62&gt;0),(IF((SUM($I61:BC61)&gt;0),BC62-1,BC62-BC61)),(IF(BC61="","-",(IF(AND(BC61&gt;0,BC62="",MAX($I62:BB62)&gt;0),"-",(IF(AND(BC61&gt;0,BC62="",MAX($I62:BB62)=0),"-",BC62-BC61)))))))</f>
        <v>-</v>
      </c>
      <c r="BD63" s="34" t="str">
        <f>IF(AND(BD61="",BD62&gt;0),(IF((SUM($I61:BD61)&gt;0),BD62-1,BD62-BD61)),(IF(BD61="","-",(IF(AND(BD61&gt;0,BD62="",MAX($I62:BC62)&gt;0),"-",(IF(AND(BD61&gt;0,BD62="",MAX($I62:BC62)=0),"-",BD62-BD61)))))))</f>
        <v>-</v>
      </c>
    </row>
    <row r="64" spans="1:56" s="9" customFormat="1" ht="18" customHeight="1" x14ac:dyDescent="0.3">
      <c r="A64" s="170" t="s">
        <v>94</v>
      </c>
      <c r="B64" s="173"/>
      <c r="C64" s="166"/>
      <c r="D64" s="167"/>
      <c r="E64" s="188"/>
      <c r="F64" s="103"/>
      <c r="G64" s="103"/>
      <c r="H64" s="54" t="s">
        <v>4</v>
      </c>
      <c r="I64" s="86"/>
      <c r="J64" s="86"/>
      <c r="K64" s="86"/>
      <c r="L64" s="86"/>
      <c r="M64" s="86"/>
      <c r="N64" s="86"/>
      <c r="O64" s="86"/>
      <c r="P64" s="25">
        <v>0.99</v>
      </c>
      <c r="Q64" s="86"/>
      <c r="R64" s="86"/>
      <c r="S64" s="86"/>
      <c r="T64" s="88"/>
      <c r="U64" s="86"/>
      <c r="V64" s="86"/>
      <c r="W64" s="86"/>
      <c r="X64" s="86"/>
      <c r="Y64" s="86"/>
      <c r="Z64" s="86"/>
      <c r="AA64" s="86">
        <v>0.6</v>
      </c>
      <c r="AB64" s="86"/>
      <c r="AC64" s="86"/>
      <c r="AD64" s="86"/>
      <c r="AE64" s="86"/>
      <c r="AF64" s="88"/>
      <c r="AG64" s="86"/>
      <c r="AH64" s="86"/>
      <c r="AI64" s="86"/>
      <c r="AJ64" s="86"/>
      <c r="AK64" s="86"/>
      <c r="AL64" s="86"/>
      <c r="AM64" s="86"/>
      <c r="AN64" s="86"/>
      <c r="AO64" s="86"/>
      <c r="AP64" s="86"/>
      <c r="AQ64" s="86"/>
      <c r="AR64" s="88"/>
      <c r="AS64" s="87"/>
      <c r="AT64" s="86"/>
      <c r="AU64" s="86"/>
      <c r="AV64" s="86"/>
      <c r="AW64" s="86"/>
      <c r="AX64" s="86"/>
      <c r="AY64" s="86"/>
      <c r="AZ64" s="86"/>
      <c r="BA64" s="86"/>
      <c r="BB64" s="86"/>
      <c r="BC64" s="86"/>
      <c r="BD64" s="88"/>
    </row>
    <row r="65" spans="1:60" s="9" customFormat="1" ht="18" customHeight="1" x14ac:dyDescent="0.3">
      <c r="A65" s="171"/>
      <c r="B65" s="174"/>
      <c r="C65" s="176"/>
      <c r="D65" s="177"/>
      <c r="E65" s="189"/>
      <c r="F65" s="106"/>
      <c r="G65" s="106"/>
      <c r="H65" s="59" t="s">
        <v>1</v>
      </c>
      <c r="I65" s="28"/>
      <c r="J65" s="29"/>
      <c r="K65" s="29"/>
      <c r="L65" s="25"/>
      <c r="M65" s="25"/>
      <c r="N65" s="25"/>
      <c r="O65" s="25"/>
      <c r="P65" s="25">
        <v>0.99</v>
      </c>
      <c r="Q65" s="25"/>
      <c r="R65" s="25"/>
      <c r="S65" s="25"/>
      <c r="T65" s="25"/>
      <c r="U65" s="28"/>
      <c r="V65" s="29"/>
      <c r="W65" s="29"/>
      <c r="X65" s="29"/>
      <c r="Y65" s="29"/>
      <c r="Z65" s="29"/>
      <c r="AA65" s="29">
        <v>0.6</v>
      </c>
      <c r="AB65" s="29"/>
      <c r="AC65" s="29"/>
      <c r="AD65" s="29"/>
      <c r="AE65" s="29"/>
      <c r="AF65" s="30"/>
      <c r="AG65" s="28"/>
      <c r="AH65" s="29"/>
      <c r="AI65" s="29"/>
      <c r="AJ65" s="29"/>
      <c r="AK65" s="29"/>
      <c r="AL65" s="29"/>
      <c r="AM65" s="29"/>
      <c r="AN65" s="29"/>
      <c r="AO65" s="29"/>
      <c r="AP65" s="29"/>
      <c r="AQ65" s="29"/>
      <c r="AR65" s="30"/>
      <c r="AS65" s="28"/>
      <c r="AT65" s="29"/>
      <c r="AU65" s="29"/>
      <c r="AV65" s="29"/>
      <c r="AW65" s="29"/>
      <c r="AX65" s="29"/>
      <c r="AY65" s="29"/>
      <c r="AZ65" s="29"/>
      <c r="BA65" s="29"/>
      <c r="BB65" s="29"/>
      <c r="BC65" s="29"/>
      <c r="BD65" s="30"/>
    </row>
    <row r="66" spans="1:60" s="9" customFormat="1" ht="18" customHeight="1" x14ac:dyDescent="0.3">
      <c r="A66" s="172"/>
      <c r="B66" s="175"/>
      <c r="C66" s="168"/>
      <c r="D66" s="169"/>
      <c r="E66" s="190"/>
      <c r="F66" s="60" t="str">
        <f>(IF(OR(F65="",F64=""),"-",F65-F64))</f>
        <v>-</v>
      </c>
      <c r="G66" s="60" t="str">
        <f>(IF(OR(G65="",G64=""),"-",G65-G64))</f>
        <v>-</v>
      </c>
      <c r="H66" s="61" t="s">
        <v>9</v>
      </c>
      <c r="I66" s="32" t="str">
        <f>IF(AND(I64="",I65&gt;0),(IF((SUM($I64:I64)&gt;0),I65-1,I65-I64)),(IF(I64="","-",(IF(AND(I64&gt;0,I65="",MAX(H65:$I65)&gt;0),"-",(IF(AND(I64&gt;0,I65="",MAX(H65:$I65)=0),"-",I65-I64)))))))</f>
        <v>-</v>
      </c>
      <c r="J66" s="32" t="str">
        <f>IF(AND(J64="",J65&gt;0),(IF((SUM($I64:J64)&gt;0),J65-1,J65-J64)),(IF(J64="","-",(IF(AND(J64&gt;0,J65="",MAX(I65:$I65)&gt;0),"-",(IF(AND(J64&gt;0,J65="",MAX(I65:$I65)=0),"-",J65-J64)))))))</f>
        <v>-</v>
      </c>
      <c r="K66" s="32" t="str">
        <f>IF(AND(K64="",K65&gt;0),(IF((SUM($I64:K64)&gt;0),K65-1,K65-K64)),(IF(K64="","-",(IF(AND(K64&gt;0,K65="",MAX($I65:J65)&gt;0),"-",(IF(AND(K64&gt;0,K65="",MAX($I65:J65)=0),"-",K65-K64)))))))</f>
        <v>-</v>
      </c>
      <c r="L66" s="32" t="str">
        <f>IF(AND(L64="",L65&gt;0),(IF((SUM($I64:L64)&gt;0),L65-1,L65-L64)),(IF(L64="","-",(IF(AND(L64&gt;0,L65="",MAX($I65:K65)&gt;0),"-",(IF(AND(L64&gt;0,L65="",MAX($I65:K65)=0),"-",L65-L64)))))))</f>
        <v>-</v>
      </c>
      <c r="M66" s="32" t="str">
        <f>IF(AND(M64="",M65&gt;0),(IF((SUM($I64:M64)&gt;0),M65-1,M65-M64)),(IF(M64="","-",(IF(AND(M64&gt;0,M65="",MAX($I65:L65)&gt;0),"-",(IF(AND(M64&gt;0,M65="",MAX($I65:L65)=0),"-",M65-M64)))))))</f>
        <v>-</v>
      </c>
      <c r="N66" s="32" t="str">
        <f>IF(AND(N64="",N65&gt;0),(IF((SUM($I64:N64)&gt;0),N65-1,N65-N64)),(IF(N64="","-",(IF(AND(N64&gt;0,N65="",MAX($I65:M65)&gt;0),"-",(IF(AND(N64&gt;0,N65="",MAX($I65:M65)=0),"-",N65-N64)))))))</f>
        <v>-</v>
      </c>
      <c r="O66" s="32" t="str">
        <f>IF(AND(O64="",O65&gt;0),(IF((SUM($I64:O64)&gt;0),O65-1,O65-O64)),(IF(O64="","-",(IF(AND(O64&gt;0,O65="",MAX($I65:N65)&gt;0),"-",(IF(AND(O64&gt;0,O65="",MAX($I65:N65)=0),"-",O65-O64)))))))</f>
        <v>-</v>
      </c>
      <c r="P66" s="32">
        <f>IF(AND(P64="",P65&gt;0),(IF((SUM($I64:P64)&gt;0),P65-1,P65-P64)),(IF(P64="","-",(IF(AND(P64&gt;0,P65="",MAX($I65:O65)&gt;0),"-",(IF(AND(P64&gt;0,P65="",MAX($I65:O65)=0),"-",P65-P64)))))))</f>
        <v>0</v>
      </c>
      <c r="Q66" s="32" t="str">
        <f>IF(AND(Q64="",Q65&gt;0),(IF((SUM($I64:Q64)&gt;0),Q65-1,Q65-Q64)),(IF(Q64="","-",(IF(AND(Q64&gt;0,Q65="",MAX($I65:P65)&gt;0),"-",(IF(AND(Q64&gt;0,Q65="",MAX($I65:P65)=0),"-",Q65-Q64)))))))</f>
        <v>-</v>
      </c>
      <c r="R66" s="32" t="str">
        <f>IF(AND(R64="",R65&gt;0),(IF((SUM($I64:R64)&gt;0),R65-1,R65-R64)),(IF(R64="","-",(IF(AND(R64&gt;0,R65="",MAX($I65:Q65)&gt;0),"-",(IF(AND(R64&gt;0,R65="",MAX($I65:Q65)=0),"-",R65-R64)))))))</f>
        <v>-</v>
      </c>
      <c r="S66" s="32" t="str">
        <f>IF(AND(S64="",S65&gt;0),(IF((SUM($I64:S64)&gt;0),S65-1,S65-S64)),(IF(S64="","-",(IF(AND(S64&gt;0,S65="",MAX($I65:R65)&gt;0),"-",(IF(AND(S64&gt;0,S65="",MAX($I65:R65)=0),"-",S65-S64)))))))</f>
        <v>-</v>
      </c>
      <c r="T66" s="34" t="str">
        <f>IF(AND(T64="",T65&gt;0),(IF((SUM($I64:T64)&gt;0),T65-1,T65-T64)),(IF(T64="","-",(IF(AND(T64&gt;0,T65="",MAX($I65:S65)&gt;0),"-",(IF(AND(T64&gt;0,T65="",MAX($I65:S65)=0),"-",T65-T64)))))))</f>
        <v>-</v>
      </c>
      <c r="U66" s="32" t="str">
        <f>IF(AND(U64="",U65&gt;0),(IF((SUM($I64:U64)&gt;0),U65-1,U65-U64)),(IF(U64="","-",(IF(AND(U64&gt;0,U65="",MAX($I65:T65)&gt;0),"-",(IF(AND(U64&gt;0,U65="",MAX($I65:T65)=0),"-",U65-U64)))))))</f>
        <v>-</v>
      </c>
      <c r="V66" s="32" t="str">
        <f>IF(AND(V64="",V65&gt;0),(IF((SUM($I64:V64)&gt;0),V65-1,V65-V64)),(IF(V64="","-",(IF(AND(V64&gt;0,V65="",MAX($I65:U65)&gt;0),"-",(IF(AND(V64&gt;0,V65="",MAX($I65:U65)=0),"-",V65-V64)))))))</f>
        <v>-</v>
      </c>
      <c r="W66" s="32" t="str">
        <f>IF(AND(W64="",W65&gt;0),(IF((SUM($I64:W64)&gt;0),W65-1,W65-W64)),(IF(W64="","-",(IF(AND(W64&gt;0,W65="",MAX($I65:V65)&gt;0),"-",(IF(AND(W64&gt;0,W65="",MAX($I65:V65)=0),"-",W65-W64)))))))</f>
        <v>-</v>
      </c>
      <c r="X66" s="32" t="str">
        <f>IF(AND(X64="",X65&gt;0),(IF((SUM($I64:X64)&gt;0),X65-1,X65-X64)),(IF(X64="","-",(IF(AND(X64&gt;0,X65="",MAX($I65:W65)&gt;0),"-",(IF(AND(X64&gt;0,X65="",MAX($I65:W65)=0),"-",X65-X64)))))))</f>
        <v>-</v>
      </c>
      <c r="Y66" s="32" t="str">
        <f>IF(AND(Y64="",Y65&gt;0),(IF((SUM($I64:Y64)&gt;0),Y65-1,Y65-Y64)),(IF(Y64="","-",(IF(AND(Y64&gt;0,Y65="",MAX($I65:X65)&gt;0),"-",(IF(AND(Y64&gt;0,Y65="",MAX($I65:X65)=0),"-",Y65-Y64)))))))</f>
        <v>-</v>
      </c>
      <c r="Z66" s="32" t="str">
        <f>IF(AND(Z64="",Z65&gt;0),(IF((SUM($I64:Z64)&gt;0),Z65-1,Z65-Z64)),(IF(Z64="","-",(IF(AND(Z64&gt;0,Z65="",MAX($I65:Y65)&gt;0),"-",(IF(AND(Z64&gt;0,Z65="",MAX($I65:Y65)=0),"-",Z65-Z64)))))))</f>
        <v>-</v>
      </c>
      <c r="AA66" s="32">
        <f>IF(AND(AA64="",AA65&gt;0),(IF((SUM($I64:AA64)&gt;0),AA65-1,AA65-AA64)),(IF(AA64="","-",(IF(AND(AA64&gt;0,AA65="",MAX($I65:Z65)&gt;0),"-",(IF(AND(AA64&gt;0,AA65="",MAX($I65:Z65)=0),"-",AA65-AA64)))))))</f>
        <v>0</v>
      </c>
      <c r="AB66" s="32" t="str">
        <f>IF(AND(AB64="",AB65&gt;0),(IF((SUM($I64:AB64)&gt;0),AB65-1,AB65-AB64)),(IF(AB64="","-",(IF(AND(AB64&gt;0,AB65="",MAX($I65:AA65)&gt;0),"-",(IF(AND(AB64&gt;0,AB65="",MAX($I65:AA65)=0),"-",AB65-AB64)))))))</f>
        <v>-</v>
      </c>
      <c r="AC66" s="32" t="str">
        <f>IF(AND(AC64="",AC65&gt;0),(IF((SUM($I64:AC64)&gt;0),AC65-1,AC65-AC64)),(IF(AC64="","-",(IF(AND(AC64&gt;0,AC65="",MAX($I65:AB65)&gt;0),"-",(IF(AND(AC64&gt;0,AC65="",MAX($I65:AB65)=0),"-",AC65-AC64)))))))</f>
        <v>-</v>
      </c>
      <c r="AD66" s="32" t="str">
        <f>IF(AND(AD64="",AD65&gt;0),(IF((SUM($I64:AD64)&gt;0),AD65-1,AD65-AD64)),(IF(AD64="","-",(IF(AND(AD64&gt;0,AD65="",MAX($I65:AC65)&gt;0),"-",(IF(AND(AD64&gt;0,AD65="",MAX($I65:AC65)=0),"-",AD65-AD64)))))))</f>
        <v>-</v>
      </c>
      <c r="AE66" s="32" t="str">
        <f>IF(AND(AE64="",AE65&gt;0),(IF((SUM($I64:AE64)&gt;0),AE65-1,AE65-AE64)),(IF(AE64="","-",(IF(AND(AE64&gt;0,AE65="",MAX($I65:AD65)&gt;0),"-",(IF(AND(AE64&gt;0,AE65="",MAX($I65:AD65)=0),"-",AE65-AE64)))))))</f>
        <v>-</v>
      </c>
      <c r="AF66" s="34" t="str">
        <f>IF(AND(AF64="",AF65&gt;0),(IF((SUM($I64:AF64)&gt;0),AF65-1,AF65-AF64)),(IF(AF64="","-",(IF(AND(AF64&gt;0,AF65="",MAX($I65:AE65)&gt;0),"-",(IF(AND(AF64&gt;0,AF65="",MAX($I65:AE65)=0),"-",AF65-AF64)))))))</f>
        <v>-</v>
      </c>
      <c r="AG66" s="32" t="str">
        <f>IF(AND(AG64="",AG65&gt;0),(IF((SUM($I64:AG64)&gt;0),AG65-1,AG65-AG64)),(IF(AG64="","-",(IF(AND(AG64&gt;0,AG65="",MAX($I65:AF65)&gt;0),"-",(IF(AND(AG64&gt;0,AG65="",MAX($I65:AF65)=0),"-",AG65-AG64)))))))</f>
        <v>-</v>
      </c>
      <c r="AH66" s="32" t="str">
        <f>IF(AND(AH64="",AH65&gt;0),(IF((SUM($I64:AH64)&gt;0),AH65-1,AH65-AH64)),(IF(AH64="","-",(IF(AND(AH64&gt;0,AH65="",MAX($I65:AG65)&gt;0),"-",(IF(AND(AH64&gt;0,AH65="",MAX($I65:AG65)=0),"-",AH65-AH64)))))))</f>
        <v>-</v>
      </c>
      <c r="AI66" s="32" t="str">
        <f>IF(AND(AI64="",AI65&gt;0),(IF((SUM($I64:AI64)&gt;0),AI65-1,AI65-AI64)),(IF(AI64="","-",(IF(AND(AI64&gt;0,AI65="",MAX($I65:AH65)&gt;0),"-",(IF(AND(AI64&gt;0,AI65="",MAX($I65:AH65)=0),"-",AI65-AI64)))))))</f>
        <v>-</v>
      </c>
      <c r="AJ66" s="32" t="str">
        <f>IF(AND(AJ64="",AJ65&gt;0),(IF((SUM($I64:AJ64)&gt;0),AJ65-1,AJ65-AJ64)),(IF(AJ64="","-",(IF(AND(AJ64&gt;0,AJ65="",MAX($I65:AI65)&gt;0),"-",(IF(AND(AJ64&gt;0,AJ65="",MAX($I65:AI65)=0),"-",AJ65-AJ64)))))))</f>
        <v>-</v>
      </c>
      <c r="AK66" s="32" t="str">
        <f>IF(AND(AK64="",AK65&gt;0),(IF((SUM($I64:AK64)&gt;0),AK65-1,AK65-AK64)),(IF(AK64="","-",(IF(AND(AK64&gt;0,AK65="",MAX($I65:AJ65)&gt;0),"-",(IF(AND(AK64&gt;0,AK65="",MAX($I65:AJ65)=0),"-",AK65-AK64)))))))</f>
        <v>-</v>
      </c>
      <c r="AL66" s="32" t="str">
        <f>IF(AND(AL64="",AL65&gt;0),(IF((SUM($I64:AL64)&gt;0),AL65-1,AL65-AL64)),(IF(AL64="","-",(IF(AND(AL64&gt;0,AL65="",MAX($I65:AK65)&gt;0),"-",(IF(AND(AL64&gt;0,AL65="",MAX($I65:AK65)=0),"-",AL65-AL64)))))))</f>
        <v>-</v>
      </c>
      <c r="AM66" s="32" t="str">
        <f>IF(AND(AM64="",AM65&gt;0),(IF((SUM($I64:AM64)&gt;0),AM65-1,AM65-AM64)),(IF(AM64="","-",(IF(AND(AM64&gt;0,AM65="",MAX($I65:AL65)&gt;0),"-",(IF(AND(AM64&gt;0,AM65="",MAX($I65:AL65)=0),"-",AM65-AM64)))))))</f>
        <v>-</v>
      </c>
      <c r="AN66" s="32" t="str">
        <f>IF(AND(AN64="",AN65&gt;0),(IF((SUM($I64:AN64)&gt;0),AN65-1,AN65-AN64)),(IF(AN64="","-",(IF(AND(AN64&gt;0,AN65="",MAX($I65:AM65)&gt;0),"-",(IF(AND(AN64&gt;0,AN65="",MAX($I65:AM65)=0),"-",AN65-AN64)))))))</f>
        <v>-</v>
      </c>
      <c r="AO66" s="32" t="str">
        <f>IF(AND(AO64="",AO65&gt;0),(IF((SUM($I64:AO64)&gt;0),AO65-1,AO65-AO64)),(IF(AO64="","-",(IF(AND(AO64&gt;0,AO65="",MAX($I65:AN65)&gt;0),"-",(IF(AND(AO64&gt;0,AO65="",MAX($I65:AN65)=0),"-",AO65-AO64)))))))</f>
        <v>-</v>
      </c>
      <c r="AP66" s="32" t="str">
        <f>IF(AND(AP64="",AP65&gt;0),(IF((SUM($I64:AP64)&gt;0),AP65-1,AP65-AP64)),(IF(AP64="","-",(IF(AND(AP64&gt;0,AP65="",MAX($I65:AO65)&gt;0),"-",(IF(AND(AP64&gt;0,AP65="",MAX($I65:AO65)=0),"-",AP65-AP64)))))))</f>
        <v>-</v>
      </c>
      <c r="AQ66" s="32" t="str">
        <f>IF(AND(AQ64="",AQ65&gt;0),(IF((SUM($I64:AQ64)&gt;0),AQ65-1,AQ65-AQ64)),(IF(AQ64="","-",(IF(AND(AQ64&gt;0,AQ65="",MAX($I65:AP65)&gt;0),"-",(IF(AND(AQ64&gt;0,AQ65="",MAX($I65:AP65)=0),"-",AQ65-AQ64)))))))</f>
        <v>-</v>
      </c>
      <c r="AR66" s="34" t="str">
        <f>IF(AND(AR64="",AR65&gt;0),(IF((SUM($I64:AR64)&gt;0),AR65-1,AR65-AR64)),(IF(AR64="","-",(IF(AND(AR64&gt;0,AR65="",MAX($I65:AQ65)&gt;0),"-",(IF(AND(AR64&gt;0,AR65="",MAX($I65:AQ65)=0),"-",AR65-AR64)))))))</f>
        <v>-</v>
      </c>
      <c r="AS66" s="32" t="str">
        <f>IF(AND(AS64="",AS65&gt;0),(IF((SUM($I64:AS64)&gt;0),AS65-1,AS65-AS64)),(IF(AS64="","-",(IF(AND(AS64&gt;0,AS65="",MAX($I65:AF65)&gt;0),"-",(IF(AND(AS64&gt;0,AS65="",MAX($I65:AF65)=0),"-",AS65-AS64)))))))</f>
        <v>-</v>
      </c>
      <c r="AT66" s="32" t="str">
        <f>IF(AND(AT64="",AT65&gt;0),(IF((SUM($I64:AT64)&gt;0),AT65-1,AT65-AT64)),(IF(AT64="","-",(IF(AND(AT64&gt;0,AT65="",MAX($I65:AS65)&gt;0),"-",(IF(AND(AT64&gt;0,AT65="",MAX($I65:AS65)=0),"-",AT65-AT64)))))))</f>
        <v>-</v>
      </c>
      <c r="AU66" s="32" t="str">
        <f>IF(AND(AU64="",AU65&gt;0),(IF((SUM($I64:AU64)&gt;0),AU65-1,AU65-AU64)),(IF(AU64="","-",(IF(AND(AU64&gt;0,AU65="",MAX($I65:AT65)&gt;0),"-",(IF(AND(AU64&gt;0,AU65="",MAX($I65:AT65)=0),"-",AU65-AU64)))))))</f>
        <v>-</v>
      </c>
      <c r="AV66" s="32" t="str">
        <f>IF(AND(AV64="",AV65&gt;0),(IF((SUM($I64:AV64)&gt;0),AV65-1,AV65-AV64)),(IF(AV64="","-",(IF(AND(AV64&gt;0,AV65="",MAX($I65:AU65)&gt;0),"-",(IF(AND(AV64&gt;0,AV65="",MAX($I65:AU65)=0),"-",AV65-AV64)))))))</f>
        <v>-</v>
      </c>
      <c r="AW66" s="32" t="str">
        <f>IF(AND(AW64="",AW65&gt;0),(IF((SUM($I64:AW64)&gt;0),AW65-1,AW65-AW64)),(IF(AW64="","-",(IF(AND(AW64&gt;0,AW65="",MAX($I65:AV65)&gt;0),"-",(IF(AND(AW64&gt;0,AW65="",MAX($I65:AV65)=0),"-",AW65-AW64)))))))</f>
        <v>-</v>
      </c>
      <c r="AX66" s="32" t="str">
        <f>IF(AND(AX64="",AX65&gt;0),(IF((SUM($I64:AX64)&gt;0),AX65-1,AX65-AX64)),(IF(AX64="","-",(IF(AND(AX64&gt;0,AX65="",MAX($I65:AW65)&gt;0),"-",(IF(AND(AX64&gt;0,AX65="",MAX($I65:AW65)=0),"-",AX65-AX64)))))))</f>
        <v>-</v>
      </c>
      <c r="AY66" s="32" t="str">
        <f>IF(AND(AY64="",AY65&gt;0),(IF((SUM($I64:AY64)&gt;0),AY65-1,AY65-AY64)),(IF(AY64="","-",(IF(AND(AY64&gt;0,AY65="",MAX($I65:AX65)&gt;0),"-",(IF(AND(AY64&gt;0,AY65="",MAX($I65:AX65)=0),"-",AY65-AY64)))))))</f>
        <v>-</v>
      </c>
      <c r="AZ66" s="32" t="str">
        <f>IF(AND(AZ64="",AZ65&gt;0),(IF((SUM($I64:AZ64)&gt;0),AZ65-1,AZ65-AZ64)),(IF(AZ64="","-",(IF(AND(AZ64&gt;0,AZ65="",MAX($I65:AY65)&gt;0),"-",(IF(AND(AZ64&gt;0,AZ65="",MAX($I65:AY65)=0),"-",AZ65-AZ64)))))))</f>
        <v>-</v>
      </c>
      <c r="BA66" s="32" t="str">
        <f>IF(AND(BA64="",BA65&gt;0),(IF((SUM($I64:BA64)&gt;0),BA65-1,BA65-BA64)),(IF(BA64="","-",(IF(AND(BA64&gt;0,BA65="",MAX($I65:AZ65)&gt;0),"-",(IF(AND(BA64&gt;0,BA65="",MAX($I65:AZ65)=0),"-",BA65-BA64)))))))</f>
        <v>-</v>
      </c>
      <c r="BB66" s="32" t="str">
        <f>IF(AND(BB64="",BB65&gt;0),(IF((SUM($I64:BB64)&gt;0),BB65-1,BB65-BB64)),(IF(BB64="","-",(IF(AND(BB64&gt;0,BB65="",MAX($I65:BA65)&gt;0),"-",(IF(AND(BB64&gt;0,BB65="",MAX($I65:BA65)=0),"-",BB65-BB64)))))))</f>
        <v>-</v>
      </c>
      <c r="BC66" s="32" t="str">
        <f>IF(AND(BC64="",BC65&gt;0),(IF((SUM($I64:BC64)&gt;0),BC65-1,BC65-BC64)),(IF(BC64="","-",(IF(AND(BC64&gt;0,BC65="",MAX($I65:BB65)&gt;0),"-",(IF(AND(BC64&gt;0,BC65="",MAX($I65:BB65)=0),"-",BC65-BC64)))))))</f>
        <v>-</v>
      </c>
      <c r="BD66" s="34" t="str">
        <f>IF(AND(BD64="",BD65&gt;0),(IF((SUM($I64:BD64)&gt;0),BD65-1,BD65-BD64)),(IF(BD64="","-",(IF(AND(BD64&gt;0,BD65="",MAX($I65:BC65)&gt;0),"-",(IF(AND(BD64&gt;0,BD65="",MAX($I65:BC65)=0),"-",BD65-BD64)))))))</f>
        <v>-</v>
      </c>
    </row>
    <row r="67" spans="1:60" s="9" customFormat="1" ht="18" customHeight="1" x14ac:dyDescent="0.25">
      <c r="A67" s="224" t="s">
        <v>36</v>
      </c>
      <c r="B67" s="225"/>
      <c r="C67" s="225"/>
      <c r="D67" s="226"/>
      <c r="E67" s="201">
        <f>SUM(E22:E66)</f>
        <v>0.1</v>
      </c>
      <c r="F67" s="103"/>
      <c r="G67" s="103"/>
      <c r="H67" s="54" t="s">
        <v>37</v>
      </c>
      <c r="I67" s="68">
        <f>((MAX($I22:I22))*$E22)+((MAX($I25:I25))*$E25)+((MAX($I28:I28))*$E28)+((MAX($I31:I31))*$E31)+((MAX($I34:I34))*$E34)+((MAX($I37:I37))*$E37)+((MAX($I40:I40))*$E40)+((MAX($I43:I43))*$E43)+((MAX($I46:I46))*$E46)+((MAX($I49:I49))*$E49)+((MAX($I52:I52))*$E52)+((MAX($I55:I55))*$E55)+((MAX($I58:I58))*$E58)+((MAX($I61:I61))*$E61)+((MAX($I64:I64))*$E64)</f>
        <v>0</v>
      </c>
      <c r="J67" s="68">
        <f>((MAX($I22:J22))*$E22)+((MAX($I25:J25))*$E25)+((MAX($I28:J28))*$E28)+((MAX($I31:J31))*$E31)+((MAX($I34:J34))*$E34)+((MAX($I37:J37))*$E37)+((MAX($I40:J40))*$E40)+((MAX($I43:J43))*$E43)+((MAX($I46:J46))*$E46)+((MAX($I49:J49))*$E49)+((MAX($I52:J52))*$E52)+((MAX($I55:J55))*$E55)+((MAX($I58:J58))*$E58)+((MAX($I61:J61))*$E61)+((MAX($I64:J64))*$E64)</f>
        <v>5.000000000000001E-3</v>
      </c>
      <c r="K67" s="68">
        <f>((MAX($I22:K22))*$E22)+((MAX($I25:K25))*$E25)+((MAX($I28:K28))*$E28)+((MAX($I31:K31))*$E31)+((MAX($I34:K34))*$E34)+((MAX($I37:K37))*$E37)+((MAX($I40:K40))*$E40)+((MAX($I43:K43))*$E43)+((MAX($I46:K46))*$E46)+((MAX($I49:K49))*$E49)+((MAX($I52:K52))*$E52)+((MAX($I55:K55))*$E55)+((MAX($I58:K58))*$E58)+((MAX($I61:K61))*$E61)+((MAX($I64:K64))*$E64)</f>
        <v>6.0000000000000001E-3</v>
      </c>
      <c r="L67" s="68">
        <f>((MAX($I22:L22))*$E22)+((MAX($I25:L25))*$E25)+((MAX($I28:L28))*$E28)+((MAX($I31:L31))*$E31)+((MAX($I34:L34))*$E34)+((MAX($I37:L37))*$E37)+((MAX($I40:L40))*$E40)+((MAX($I43:L43))*$E43)+((MAX($I46:L46))*$E46)+((MAX($I49:L49))*$E49)+((MAX($I52:L52))*$E52)+((MAX($I55:L55))*$E55)+((MAX($I58:L58))*$E58)+((MAX($I61:L61))*$E61)+((MAX($I64:L64))*$E64)</f>
        <v>7.000000000000001E-3</v>
      </c>
      <c r="M67" s="68">
        <f>((MAX($I22:M22))*$E22)+((MAX($I25:M25))*$E25)+((MAX($I28:M28))*$E28)+((MAX($I31:M31))*$E31)+((MAX($I34:M34))*$E34)+((MAX($I37:M37))*$E37)+((MAX($I40:M40))*$E40)+((MAX($I43:M43))*$E43)+((MAX($I46:M46))*$E46)+((MAX($I49:M49))*$E49)+((MAX($I52:M52))*$E52)+((MAX($I55:M55))*$E55)+((MAX($I58:M58))*$E58)+((MAX($I61:M61))*$E61)+((MAX($I64:M64))*$E64)</f>
        <v>8.0000000000000002E-3</v>
      </c>
      <c r="N67" s="68">
        <f>((MAX($I22:N22))*$E22)+((MAX($I25:N25))*$E25)+((MAX($I28:N28))*$E28)+((MAX($I31:N31))*$E31)+((MAX($I34:N34))*$E34)+((MAX($I37:N37))*$E37)+((MAX($I40:N40))*$E40)+((MAX($I43:N43))*$E43)+((MAX($I46:N46))*$E46)+((MAX($I49:N49))*$E49)+((MAX($I52:N52))*$E52)+((MAX($I55:N55))*$E55)+((MAX($I58:N58))*$E58)+((MAX($I61:N61))*$E61)+((MAX($I64:N64))*$E64)</f>
        <v>8.9999999999999993E-3</v>
      </c>
      <c r="O67" s="68">
        <f>((MAX($I22:O22))*$E22)+((MAX($I25:O25))*$E25)+((MAX($I28:O28))*$E28)+((MAX($I31:O31))*$E31)+((MAX($I34:O34))*$E34)+((MAX($I37:O37))*$E37)+((MAX($I40:O40))*$E40)+((MAX($I43:O43))*$E43)+((MAX($I46:O46))*$E46)+((MAX($I49:O49))*$E49)+((MAX($I52:O52))*$E52)+((MAX($I55:O55))*$E55)+((MAX($I58:O58))*$E58)+((MAX($I61:O61))*$E61)+((MAX($I64:O64))*$E64)</f>
        <v>1.0000000000000002E-2</v>
      </c>
      <c r="P67" s="68">
        <f>((MAX($I22:P22))*$E22)+((MAX($I25:P25))*$E25)+((MAX($I28:P28))*$E28)+((MAX($I31:P31))*$E31)+((MAX($I34:P34))*$E34)+((MAX($I37:P37))*$E37)+((MAX($I40:P40))*$E40)+((MAX($I43:P43))*$E43)+((MAX($I46:P46))*$E46)+((MAX($I49:P49))*$E49)+((MAX($I52:P52))*$E52)+((MAX($I55:P55))*$E55)+((MAX($I58:P58))*$E58)+((MAX($I61:P61))*$E61)+((MAX($I64:P64))*$E64)</f>
        <v>1.1000000000000001E-2</v>
      </c>
      <c r="Q67" s="68">
        <f>((MAX($I22:Q22))*$E22)+((MAX($I25:Q25))*$E25)+((MAX($I28:Q28))*$E28)+((MAX($I31:Q31))*$E31)+((MAX($I34:Q34))*$E34)+((MAX($I37:Q37))*$E37)+((MAX($I40:Q40))*$E40)+((MAX($I43:Q43))*$E43)+((MAX($I46:Q46))*$E46)+((MAX($I49:Q49))*$E49)+((MAX($I52:Q52))*$E52)+((MAX($I55:Q55))*$E55)+((MAX($I58:Q58))*$E58)+((MAX($I61:Q61))*$E61)+((MAX($I64:Q64))*$E64)</f>
        <v>1.2E-2</v>
      </c>
      <c r="R67" s="68">
        <f>((MAX($I22:R22))*$E22)+((MAX($I25:R25))*$E25)+((MAX($I28:R28))*$E28)+((MAX($I31:R31))*$E31)+((MAX($I34:R34))*$E34)+((MAX($I37:R37))*$E37)+((MAX($I40:R40))*$E40)+((MAX($I43:R43))*$E43)+((MAX($I46:R46))*$E46)+((MAX($I49:R49))*$E49)+((MAX($I52:R52))*$E52)+((MAX($I55:R55))*$E55)+((MAX($I58:R58))*$E58)+((MAX($I61:R61))*$E61)+((MAX($I64:R64))*$E64)</f>
        <v>1.3000000000000001E-2</v>
      </c>
      <c r="S67" s="68">
        <f>((MAX($I22:S22))*$E22)+((MAX($I25:S25))*$E25)+((MAX($I28:S28))*$E28)+((MAX($I31:S31))*$E31)+((MAX($I34:S34))*$E34)+((MAX($I37:S37))*$E37)+((MAX($I40:S40))*$E40)+((MAX($I43:S43))*$E43)+((MAX($I46:S46))*$E46)+((MAX($I49:S49))*$E49)+((MAX($I52:S52))*$E52)+((MAX($I55:S55))*$E55)+((MAX($I58:S58))*$E58)+((MAX($I61:S61))*$E61)+((MAX($I64:S64))*$E64)</f>
        <v>1.4000000000000002E-2</v>
      </c>
      <c r="T67" s="69">
        <f>((MAX($I22:T22))*$E22)+((MAX($I25:T25))*$E25)+((MAX($I28:T28))*$E28)+((MAX($I31:T31))*$E31)+((MAX($I34:T34))*$E34)+((MAX($I37:T37))*$E37)+((MAX($I40:T40))*$E40)+((MAX($I43:T43))*$E43)+((MAX($I46:T46))*$E46)+((MAX($I49:T49))*$E49)+((MAX($I52:T52))*$E52)+((MAX($I55:T55))*$E55)+((MAX($I58:T58))*$E58)+((MAX($I61:T61))*$E61)+((MAX($I64:T64))*$E64)</f>
        <v>1.4999999999999999E-2</v>
      </c>
      <c r="U67" s="68">
        <f>((MAX($I22:U22))*$E22)+((MAX($I25:U25))*$E25)+((MAX($I28:U28))*$E28)+((MAX($I31:U31))*$E31)+((MAX($I34:U34))*$E34)+((MAX($I37:U37))*$E37)+((MAX($I40:U40))*$E40)+((MAX($I43:U43))*$E43)+((MAX($I46:U46))*$E46)+((MAX($I49:U49))*$E49)+((MAX($I52:U52))*$E52)+((MAX($I55:U55))*$E55)+((MAX($I58:U58))*$E58)+((MAX($I61:U61))*$E61)+((MAX($I64:U64))*$E64)</f>
        <v>1.6E-2</v>
      </c>
      <c r="V67" s="68">
        <f>((MAX($I22:V22))*$E22)+((MAX($I25:V25))*$E25)+((MAX($I28:V28))*$E28)+((MAX($I31:V31))*$E31)+((MAX($I34:V34))*$E34)+((MAX($I37:V37))*$E37)+((MAX($I40:V40))*$E40)+((MAX($I43:V43))*$E43)+((MAX($I46:V46))*$E46)+((MAX($I49:V49))*$E49)+((MAX($I52:V52))*$E52)+((MAX($I55:V55))*$E55)+((MAX($I58:V58))*$E58)+((MAX($I61:V61))*$E61)+((MAX($I64:V64))*$E64)</f>
        <v>1.7000000000000001E-2</v>
      </c>
      <c r="W67" s="68">
        <f>((MAX($I22:W22))*$E22)+((MAX($I25:W25))*$E25)+((MAX($I28:W28))*$E28)+((MAX($I31:W31))*$E31)+((MAX($I34:W34))*$E34)+((MAX($I37:W37))*$E37)+((MAX($I40:W40))*$E40)+((MAX($I43:W43))*$E43)+((MAX($I46:W46))*$E46)+((MAX($I49:W49))*$E49)+((MAX($I52:W52))*$E52)+((MAX($I55:W55))*$E55)+((MAX($I58:W58))*$E58)+((MAX($I61:W61))*$E61)+((MAX($I64:W64))*$E64)</f>
        <v>1.7999999999999999E-2</v>
      </c>
      <c r="X67" s="68">
        <f>((MAX($I22:X22))*$E22)+((MAX($I25:X25))*$E25)+((MAX($I28:X28))*$E28)+((MAX($I31:X31))*$E31)+((MAX($I34:X34))*$E34)+((MAX($I37:X37))*$E37)+((MAX($I40:X40))*$E40)+((MAX($I43:X43))*$E43)+((MAX($I46:X46))*$E46)+((MAX($I49:X49))*$E49)+((MAX($I52:X52))*$E52)+((MAX($I55:X55))*$E55)+((MAX($I58:X58))*$E58)+((MAX($I61:X61))*$E61)+((MAX($I64:X64))*$E64)</f>
        <v>2.0000000000000004E-2</v>
      </c>
      <c r="Y67" s="68">
        <f>((MAX($I22:Y22))*$E22)+((MAX($I25:Y25))*$E25)+((MAX($I28:Y28))*$E28)+((MAX($I31:Y31))*$E31)+((MAX($I34:Y34))*$E34)+((MAX($I37:Y37))*$E37)+((MAX($I40:Y40))*$E40)+((MAX($I43:Y43))*$E43)+((MAX($I46:Y46))*$E46)+((MAX($I49:Y49))*$E49)+((MAX($I52:Y52))*$E52)+((MAX($I55:Y55))*$E55)+((MAX($I58:Y58))*$E58)+((MAX($I61:Y61))*$E61)+((MAX($I64:Y64))*$E64)</f>
        <v>2.2000000000000002E-2</v>
      </c>
      <c r="Z67" s="68">
        <f>((MAX($I22:Z22))*$E22)+((MAX($I25:Z25))*$E25)+((MAX($I28:Z28))*$E28)+((MAX($I31:Z31))*$E31)+((MAX($I34:Z34))*$E34)+((MAX($I37:Z37))*$E37)+((MAX($I40:Z40))*$E40)+((MAX($I43:Z43))*$E43)+((MAX($I46:Z46))*$E46)+((MAX($I49:Z49))*$E49)+((MAX($I52:Z52))*$E52)+((MAX($I55:Z55))*$E55)+((MAX($I58:Z58))*$E58)+((MAX($I61:Z61))*$E61)+((MAX($I64:Z64))*$E64)</f>
        <v>2.3000000000000003E-2</v>
      </c>
      <c r="AA67" s="68">
        <f>((MAX($I22:AA22))*$E22)+((MAX($I25:AA25))*$E25)+((MAX($I28:AA28))*$E28)+((MAX($I31:AA31))*$E31)+((MAX($I34:AA34))*$E34)+((MAX($I37:AA37))*$E37)+((MAX($I40:AA40))*$E40)+((MAX($I43:AA43))*$E43)+((MAX($I46:AA46))*$E46)+((MAX($I49:AA49))*$E49)+((MAX($I52:AA52))*$E52)+((MAX($I55:AA55))*$E55)+((MAX($I58:AA58))*$E58)+((MAX($I61:AA61))*$E61)+((MAX($I64:AA64))*$E64)</f>
        <v>2.5000000000000001E-2</v>
      </c>
      <c r="AB67" s="68">
        <f>((MAX($I22:AB22))*$E22)+((MAX($I25:AB25))*$E25)+((MAX($I28:AB28))*$E28)+((MAX($I31:AB31))*$E31)+((MAX($I34:AB34))*$E34)+((MAX($I37:AB37))*$E37)+((MAX($I40:AB40))*$E40)+((MAX($I43:AB43))*$E43)+((MAX($I46:AB46))*$E46)+((MAX($I49:AB49))*$E49)+((MAX($I52:AB52))*$E52)+((MAX($I55:AB55))*$E55)+((MAX($I58:AB58))*$E58)+((MAX($I61:AB61))*$E61)+((MAX($I64:AB64))*$E64)</f>
        <v>2.8000000000000004E-2</v>
      </c>
      <c r="AC67" s="68">
        <f>((MAX($I22:AC22))*$E22)+((MAX($I25:AC25))*$E25)+((MAX($I28:AC28))*$E28)+((MAX($I31:AC31))*$E31)+((MAX($I34:AC34))*$E34)+((MAX($I37:AC37))*$E37)+((MAX($I40:AC40))*$E40)+((MAX($I43:AC43))*$E43)+((MAX($I46:AC46))*$E46)+((MAX($I49:AC49))*$E49)+((MAX($I52:AC52))*$E52)+((MAX($I55:AC55))*$E55)+((MAX($I58:AC58))*$E58)+((MAX($I61:AC61))*$E61)+((MAX($I64:AC64))*$E64)</f>
        <v>0.03</v>
      </c>
      <c r="AD67" s="68">
        <f>((MAX($I22:AD22))*$E22)+((MAX($I25:AD25))*$E25)+((MAX($I28:AD28))*$E28)+((MAX($I31:AD31))*$E31)+((MAX($I34:AD34))*$E34)+((MAX($I37:AD37))*$E37)+((MAX($I40:AD40))*$E40)+((MAX($I43:AD43))*$E43)+((MAX($I46:AD46))*$E46)+((MAX($I49:AD49))*$E49)+((MAX($I52:AD52))*$E52)+((MAX($I55:AD55))*$E55)+((MAX($I58:AD58))*$E58)+((MAX($I61:AD61))*$E61)+((MAX($I64:AD64))*$E64)</f>
        <v>3.1E-2</v>
      </c>
      <c r="AE67" s="68">
        <f>((MAX($I22:AE22))*$E22)+((MAX($I25:AE25))*$E25)+((MAX($I28:AE28))*$E28)+((MAX($I31:AE31))*$E31)+((MAX($I34:AE34))*$E34)+((MAX($I37:AE37))*$E37)+((MAX($I40:AE40))*$E40)+((MAX($I43:AE43))*$E43)+((MAX($I46:AE46))*$E46)+((MAX($I49:AE49))*$E49)+((MAX($I52:AE52))*$E52)+((MAX($I55:AE55))*$E55)+((MAX($I58:AE58))*$E58)+((MAX($I61:AE61))*$E61)+((MAX($I64:AE64))*$E64)</f>
        <v>3.3000000000000002E-2</v>
      </c>
      <c r="AF67" s="69">
        <f>((MAX($I22:AF22))*$E22)+((MAX($I25:AF25))*$E25)+((MAX($I28:AF28))*$E28)+((MAX($I31:AF31))*$E31)+((MAX($I34:AF34))*$E34)+((MAX($I37:AF37))*$E37)+((MAX($I40:AF40))*$E40)+((MAX($I43:AF43))*$E43)+((MAX($I46:AF46))*$E46)+((MAX($I49:AF49))*$E49)+((MAX($I52:AF52))*$E52)+((MAX($I55:AF55))*$E55)+((MAX($I58:AF58))*$E58)+((MAX($I61:AF61))*$E61)+((MAX($I64:AF64))*$E64)</f>
        <v>3.4000000000000002E-2</v>
      </c>
      <c r="AG67" s="68">
        <f>((MAX($I22:AG22))*$E22)+((MAX($I25:AG25))*$E25)+((MAX($I28:AG28))*$E28)+((MAX($I31:AG31))*$E31)+((MAX($I34:AG34))*$E34)+((MAX($I37:AG37))*$E37)+((MAX($I40:AG40))*$E40)+((MAX($I43:AG43))*$E43)+((MAX($I46:AG46))*$E46)+((MAX($I49:AG49))*$E49)+((MAX($I52:AG52))*$E52)+((MAX($I55:AG55))*$E55)+((MAX($I58:AG58))*$E58)+((MAX($I61:AG61))*$E61)+((MAX($I64:AG64))*$E64)</f>
        <v>3.4999999999999996E-2</v>
      </c>
      <c r="AH67" s="68">
        <f>((MAX($I22:AH22))*$E22)+((MAX($I25:AH25))*$E25)+((MAX($I28:AH28))*$E28)+((MAX($I31:AH31))*$E31)+((MAX($I34:AH34))*$E34)+((MAX($I37:AH37))*$E37)+((MAX($I40:AH40))*$E40)+((MAX($I43:AH43))*$E43)+((MAX($I46:AH46))*$E46)+((MAX($I49:AH49))*$E49)+((MAX($I52:AH52))*$E52)+((MAX($I55:AH55))*$E55)+((MAX($I58:AH58))*$E58)+((MAX($I61:AH61))*$E61)+((MAX($I64:AH64))*$E64)</f>
        <v>3.5999999999999997E-2</v>
      </c>
      <c r="AI67" s="68">
        <f>((MAX($I22:AI22))*$E22)+((MAX($I25:AI25))*$E25)+((MAX($I28:AI28))*$E28)+((MAX($I31:AI31))*$E31)+((MAX($I34:AI34))*$E34)+((MAX($I37:AI37))*$E37)+((MAX($I40:AI40))*$E40)+((MAX($I43:AI43))*$E43)+((MAX($I46:AI46))*$E46)+((MAX($I49:AI49))*$E49)+((MAX($I52:AI52))*$E52)+((MAX($I55:AI55))*$E55)+((MAX($I58:AI58))*$E58)+((MAX($I61:AI61))*$E61)+((MAX($I64:AI64))*$E64)</f>
        <v>3.6999999999999998E-2</v>
      </c>
      <c r="AJ67" s="68">
        <f>((MAX($I22:AJ22))*$E22)+((MAX($I25:AJ25))*$E25)+((MAX($I28:AJ28))*$E28)+((MAX($I31:AJ31))*$E31)+((MAX($I34:AJ34))*$E34)+((MAX($I37:AJ37))*$E37)+((MAX($I40:AJ40))*$E40)+((MAX($I43:AJ43))*$E43)+((MAX($I46:AJ46))*$E46)+((MAX($I49:AJ49))*$E49)+((MAX($I52:AJ52))*$E52)+((MAX($I55:AJ55))*$E55)+((MAX($I58:AJ58))*$E58)+((MAX($I61:AJ61))*$E61)+((MAX($I64:AJ64))*$E64)</f>
        <v>3.8000000000000006E-2</v>
      </c>
      <c r="AK67" s="68">
        <f>((MAX($I22:AK22))*$E22)+((MAX($I25:AK25))*$E25)+((MAX($I28:AK28))*$E28)+((MAX($I31:AK31))*$E31)+((MAX($I34:AK34))*$E34)+((MAX($I37:AK37))*$E37)+((MAX($I40:AK40))*$E40)+((MAX($I43:AK43))*$E43)+((MAX($I46:AK46))*$E46)+((MAX($I49:AK49))*$E49)+((MAX($I52:AK52))*$E52)+((MAX($I55:AK55))*$E55)+((MAX($I58:AK58))*$E58)+((MAX($I61:AK61))*$E61)+((MAX($I64:AK64))*$E64)</f>
        <v>4.0000000000000008E-2</v>
      </c>
      <c r="AL67" s="68">
        <f>((MAX($I22:AL22))*$E22)+((MAX($I25:AL25))*$E25)+((MAX($I28:AL28))*$E28)+((MAX($I31:AL31))*$E31)+((MAX($I34:AL34))*$E34)+((MAX($I37:AL37))*$E37)+((MAX($I40:AL40))*$E40)+((MAX($I43:AL43))*$E43)+((MAX($I46:AL46))*$E46)+((MAX($I49:AL49))*$E49)+((MAX($I52:AL52))*$E52)+((MAX($I55:AL55))*$E55)+((MAX($I58:AL58))*$E58)+((MAX($I61:AL61))*$E61)+((MAX($I64:AL64))*$E64)</f>
        <v>4.5000000000000005E-2</v>
      </c>
      <c r="AM67" s="68">
        <f>((MAX($I22:AM22))*$E22)+((MAX($I25:AM25))*$E25)+((MAX($I28:AM28))*$E28)+((MAX($I31:AM31))*$E31)+((MAX($I34:AM34))*$E34)+((MAX($I37:AM37))*$E37)+((MAX($I40:AM40))*$E40)+((MAX($I43:AM43))*$E43)+((MAX($I46:AM46))*$E46)+((MAX($I49:AM49))*$E49)+((MAX($I52:AM52))*$E52)+((MAX($I55:AM55))*$E55)+((MAX($I58:AM58))*$E58)+((MAX($I61:AM61))*$E61)+((MAX($I64:AM64))*$E64)</f>
        <v>0.05</v>
      </c>
      <c r="AN67" s="68">
        <f>((MAX($I22:AN22))*$E22)+((MAX($I25:AN25))*$E25)+((MAX($I28:AN28))*$E28)+((MAX($I31:AN31))*$E31)+((MAX($I34:AN34))*$E34)+((MAX($I37:AN37))*$E37)+((MAX($I40:AN40))*$E40)+((MAX($I43:AN43))*$E43)+((MAX($I46:AN46))*$E46)+((MAX($I49:AN49))*$E49)+((MAX($I52:AN52))*$E52)+((MAX($I55:AN55))*$E55)+((MAX($I58:AN58))*$E58)+((MAX($I61:AN61))*$E61)+((MAX($I64:AN64))*$E64)</f>
        <v>5.5000000000000007E-2</v>
      </c>
      <c r="AO67" s="68">
        <f>((MAX($I22:AO22))*$E22)+((MAX($I25:AO25))*$E25)+((MAX($I28:AO28))*$E28)+((MAX($I31:AO31))*$E31)+((MAX($I34:AO34))*$E34)+((MAX($I37:AO37))*$E37)+((MAX($I40:AO40))*$E40)+((MAX($I43:AO43))*$E43)+((MAX($I46:AO46))*$E46)+((MAX($I49:AO49))*$E49)+((MAX($I52:AO52))*$E52)+((MAX($I55:AO55))*$E55)+((MAX($I58:AO58))*$E58)+((MAX($I61:AO61))*$E61)+((MAX($I64:AO64))*$E64)</f>
        <v>5.7999999999999996E-2</v>
      </c>
      <c r="AP67" s="68">
        <f>((MAX($I22:AP22))*$E22)+((MAX($I25:AP25))*$E25)+((MAX($I28:AP28))*$E28)+((MAX($I31:AP31))*$E31)+((MAX($I34:AP34))*$E34)+((MAX($I37:AP37))*$E37)+((MAX($I40:AP40))*$E40)+((MAX($I43:AP43))*$E43)+((MAX($I46:AP46))*$E46)+((MAX($I49:AP49))*$E49)+((MAX($I52:AP52))*$E52)+((MAX($I55:AP55))*$E55)+((MAX($I58:AP58))*$E58)+((MAX($I61:AP61))*$E61)+((MAX($I64:AP64))*$E64)</f>
        <v>5.8999999999999997E-2</v>
      </c>
      <c r="AQ67" s="68">
        <f>((MAX($I22:AQ22))*$E22)+((MAX($I25:AQ25))*$E25)+((MAX($I28:AQ28))*$E28)+((MAX($I31:AQ31))*$E31)+((MAX($I34:AQ34))*$E34)+((MAX($I37:AQ37))*$E37)+((MAX($I40:AQ40))*$E40)+((MAX($I43:AQ43))*$E43)+((MAX($I46:AQ46))*$E46)+((MAX($I49:AQ49))*$E49)+((MAX($I52:AQ52))*$E52)+((MAX($I55:AQ55))*$E55)+((MAX($I58:AQ58))*$E58)+((MAX($I61:AQ61))*$E61)+((MAX($I64:AQ64))*$E64)</f>
        <v>0.06</v>
      </c>
      <c r="AR67" s="69">
        <f>((MAX($I22:AR22))*$E22)+((MAX($I25:AR25))*$E25)+((MAX($I28:AR28))*$E28)+((MAX($I31:AR31))*$E31)+((MAX($I34:AR34))*$E34)+((MAX($I37:AR37))*$E37)+((MAX($I40:AR40))*$E40)+((MAX($I43:AR43))*$E43)+((MAX($I46:AR46))*$E46)+((MAX($I49:AR49))*$E49)+((MAX($I52:AR52))*$E52)+((MAX($I55:AR55))*$E55)+((MAX($I58:AR58))*$E58)+((MAX($I61:AR61))*$E61)+((MAX($I64:AR64))*$E64)</f>
        <v>6.0999999999999999E-2</v>
      </c>
      <c r="AS67" s="68">
        <f>((MAX($I22:AS22))*$E22)+((MAX($I25:AS25))*$E25)+((MAX($I28:AS28))*$E28)+((MAX($I31:AS31))*$E31)+((MAX($I34:AS34))*$E34)+((MAX($I37:AS37))*$E37)+((MAX($I40:AS40))*$E40)+((MAX($I43:AS43))*$E43)+((MAX($I46:AS46))*$E46)+((MAX($I49:AS49))*$E49)+((MAX($I52:AS52))*$E52)+((MAX($I55:AS55))*$E55)+((MAX($I58:AS58))*$E58)+((MAX($I61:AS61))*$E61)+((MAX($I64:AS64))*$E64)</f>
        <v>6.2E-2</v>
      </c>
      <c r="AT67" s="68">
        <f>((MAX($I22:AT22))*$E22)+((MAX($I25:AT25))*$E25)+((MAX($I28:AT28))*$E28)+((MAX($I31:AT31))*$E31)+((MAX($I34:AT34))*$E34)+((MAX($I37:AT37))*$E37)+((MAX($I40:AT40))*$E40)+((MAX($I43:AT43))*$E43)+((MAX($I46:AT46))*$E46)+((MAX($I49:AT49))*$E49)+((MAX($I52:AT52))*$E52)+((MAX($I55:AT55))*$E55)+((MAX($I58:AT58))*$E58)+((MAX($I61:AT61))*$E61)+((MAX($I64:AT64))*$E64)</f>
        <v>6.5000000000000002E-2</v>
      </c>
      <c r="AU67" s="68">
        <f>((MAX($I22:AU22))*$E22)+((MAX($I25:AU25))*$E25)+((MAX($I28:AU28))*$E28)+((MAX($I31:AU31))*$E31)+((MAX($I34:AU34))*$E34)+((MAX($I37:AU37))*$E37)+((MAX($I40:AU40))*$E40)+((MAX($I43:AU43))*$E43)+((MAX($I46:AU46))*$E46)+((MAX($I49:AU49))*$E49)+((MAX($I52:AU52))*$E52)+((MAX($I55:AU55))*$E55)+((MAX($I58:AU58))*$E58)+((MAX($I61:AU61))*$E61)+((MAX($I64:AU64))*$E64)</f>
        <v>6.6000000000000003E-2</v>
      </c>
      <c r="AV67" s="68">
        <f>((MAX($I22:AV22))*$E22)+((MAX($I25:AV25))*$E25)+((MAX($I28:AV28))*$E28)+((MAX($I31:AV31))*$E31)+((MAX($I34:AV34))*$E34)+((MAX($I37:AV37))*$E37)+((MAX($I40:AV40))*$E40)+((MAX($I43:AV43))*$E43)+((MAX($I46:AV46))*$E46)+((MAX($I49:AV49))*$E49)+((MAX($I52:AV52))*$E52)+((MAX($I55:AV55))*$E55)+((MAX($I58:AV58))*$E58)+((MAX($I61:AV61))*$E61)+((MAX($I64:AV64))*$E64)</f>
        <v>6.9999999999999993E-2</v>
      </c>
      <c r="AW67" s="68">
        <f>((MAX($I22:AW22))*$E22)+((MAX($I25:AW25))*$E25)+((MAX($I28:AW28))*$E28)+((MAX($I31:AW31))*$E31)+((MAX($I34:AW34))*$E34)+((MAX($I37:AW37))*$E37)+((MAX($I40:AW40))*$E40)+((MAX($I43:AW43))*$E43)+((MAX($I46:AW46))*$E46)+((MAX($I49:AW49))*$E49)+((MAX($I52:AW52))*$E52)+((MAX($I55:AW55))*$E55)+((MAX($I58:AW58))*$E58)+((MAX($I61:AW61))*$E61)+((MAX($I64:AW64))*$E64)</f>
        <v>7.5000000000000011E-2</v>
      </c>
      <c r="AX67" s="68">
        <f>((MAX($I22:AX22))*$E22)+((MAX($I25:AX25))*$E25)+((MAX($I28:AX28))*$E28)+((MAX($I31:AX31))*$E31)+((MAX($I34:AX34))*$E34)+((MAX($I37:AX37))*$E37)+((MAX($I40:AX40))*$E40)+((MAX($I43:AX43))*$E43)+((MAX($I46:AX46))*$E46)+((MAX($I49:AX49))*$E49)+((MAX($I52:AX52))*$E52)+((MAX($I55:AX55))*$E55)+((MAX($I58:AX58))*$E58)+((MAX($I61:AX61))*$E61)+((MAX($I64:AX64))*$E64)</f>
        <v>7.8000000000000014E-2</v>
      </c>
      <c r="AY67" s="68">
        <f>((MAX($I22:AY22))*$E22)+((MAX($I25:AY25))*$E25)+((MAX($I28:AY28))*$E28)+((MAX($I31:AY31))*$E31)+((MAX($I34:AY34))*$E34)+((MAX($I37:AY37))*$E37)+((MAX($I40:AY40))*$E40)+((MAX($I43:AY43))*$E43)+((MAX($I46:AY46))*$E46)+((MAX($I49:AY49))*$E49)+((MAX($I52:AY52))*$E52)+((MAX($I55:AY55))*$E55)+((MAX($I58:AY58))*$E58)+((MAX($I61:AY61))*$E61)+((MAX($I64:AY64))*$E64)</f>
        <v>7.9000000000000015E-2</v>
      </c>
      <c r="AZ67" s="68">
        <f>((MAX($I22:AZ22))*$E22)+((MAX($I25:AZ25))*$E25)+((MAX($I28:AZ28))*$E28)+((MAX($I31:AZ31))*$E31)+((MAX($I34:AZ34))*$E34)+((MAX($I37:AZ37))*$E37)+((MAX($I40:AZ40))*$E40)+((MAX($I43:AZ43))*$E43)+((MAX($I46:AZ46))*$E46)+((MAX($I49:AZ49))*$E49)+((MAX($I52:AZ52))*$E52)+((MAX($I55:AZ55))*$E55)+((MAX($I58:AZ58))*$E58)+((MAX($I61:AZ61))*$E61)+((MAX($I64:AZ64))*$E64)</f>
        <v>8.0000000000000016E-2</v>
      </c>
      <c r="BA67" s="68">
        <f>((MAX($I22:BA22))*$E22)+((MAX($I25:BA25))*$E25)+((MAX($I28:BA28))*$E28)+((MAX($I31:BA31))*$E31)+((MAX($I34:BA34))*$E34)+((MAX($I37:BA37))*$E37)+((MAX($I40:BA40))*$E40)+((MAX($I43:BA43))*$E43)+((MAX($I46:BA46))*$E46)+((MAX($I49:BA49))*$E49)+((MAX($I52:BA52))*$E52)+((MAX($I55:BA55))*$E55)+((MAX($I58:BA58))*$E58)+((MAX($I61:BA61))*$E61)+((MAX($I64:BA64))*$E64)</f>
        <v>8.5000000000000006E-2</v>
      </c>
      <c r="BB67" s="68">
        <f>((MAX($I22:BB22))*$E22)+((MAX($I25:BB25))*$E25)+((MAX($I28:BB28))*$E28)+((MAX($I31:BB31))*$E31)+((MAX($I34:BB34))*$E34)+((MAX($I37:BB37))*$E37)+((MAX($I40:BB40))*$E40)+((MAX($I43:BB43))*$E43)+((MAX($I46:BB46))*$E46)+((MAX($I49:BB49))*$E49)+((MAX($I52:BB52))*$E52)+((MAX($I55:BB55))*$E55)+((MAX($I58:BB58))*$E58)+((MAX($I61:BB61))*$E61)+((MAX($I64:BB64))*$E64)</f>
        <v>9.0000000000000011E-2</v>
      </c>
      <c r="BC67" s="68">
        <f>((MAX($I22:BC22))*$E22)+((MAX($I25:BC25))*$E25)+((MAX($I28:BC28))*$E28)+((MAX($I31:BC31))*$E31)+((MAX($I34:BC34))*$E34)+((MAX($I37:BC37))*$E37)+((MAX($I40:BC40))*$E40)+((MAX($I43:BC43))*$E43)+((MAX($I46:BC46))*$E46)+((MAX($I49:BC49))*$E49)+((MAX($I52:BC52))*$E52)+((MAX($I55:BC55))*$E55)+((MAX($I58:BC58))*$E58)+((MAX($I61:BC61))*$E61)+((MAX($I64:BC64))*$E64)</f>
        <v>9.5000000000000001E-2</v>
      </c>
      <c r="BD67" s="69">
        <f>((MAX($I22:BD22))*$E22)+((MAX($I25:BD25))*$E25)+((MAX($I28:BD28))*$E28)+((MAX($I31:BD31))*$E31)+((MAX($I34:BD34))*$E34)+((MAX($I37:BD37))*$E37)+((MAX($I40:BD40))*$E40)+((MAX($I43:BD43))*$E43)+((MAX($I46:BD46))*$E46)+((MAX($I49:BD49))*$E49)+((MAX($I52:BD52))*$E52)+((MAX($I55:BD55))*$E55)+((MAX($I58:BD58))*$E58)+((MAX($I61:BD61))*$E61)+((MAX($I64:BD64))*$E64)</f>
        <v>0.1</v>
      </c>
      <c r="BG67" s="6"/>
      <c r="BH67" s="67"/>
    </row>
    <row r="68" spans="1:60" s="9" customFormat="1" ht="18" customHeight="1" x14ac:dyDescent="0.25">
      <c r="A68" s="232"/>
      <c r="B68" s="233"/>
      <c r="C68" s="233"/>
      <c r="D68" s="234"/>
      <c r="E68" s="202"/>
      <c r="F68" s="106"/>
      <c r="G68" s="106"/>
      <c r="H68" s="59" t="s">
        <v>1</v>
      </c>
      <c r="I68" s="70">
        <f>((MAX($I23:I23))*$E22)+((MAX($I26:I26))*$E25)+((MAX($I29:I29))*$E28)+((MAX($I32:I32))*$E31)+((MAX($I35:I35))*$E34)+((MAX($I38:I38))*$E37)+((MAX($I41:I41))*$E40)+((MAX($I44:I44))*$E43)+((MAX($I47:I47))*$E46)+((MAX($I50:I50))*$E49)+((MAX($I53:I53))*$E52)+((MAX($I56:I56))*$E55)+((MAX($I59:I59))*$E58)+((MAX($I62:I62))*$E61)+((MAX($I65:I65))*$E64)</f>
        <v>0</v>
      </c>
      <c r="J68" s="71">
        <f>((MAX($I23:J23))*$E22)+((MAX($I26:J26))*$E25)+((MAX($I29:J29))*$E28)+((MAX($I32:J32))*$E31)+((MAX($I35:J35))*$E34)+((MAX($I38:J38))*$E37)+((MAX($I41:J41))*$E40)+((MAX($I44:J44))*$E43)+((MAX($I47:J47))*$E46)+((MAX($I50:J50))*$E49)+((MAX($I53:J53))*$E52)+((MAX($I56:J56))*$E55)+((MAX($I59:J59))*$E58)+((MAX($I62:J62))*$E61)+((MAX($I65:J65))*$E64)</f>
        <v>0</v>
      </c>
      <c r="K68" s="71">
        <f>((MAX($I23:K23))*$E22)+((MAX($I26:K26))*$E25)+((MAX($I29:K29))*$E28)+((MAX($I32:K32))*$E31)+((MAX($I35:K35))*$E34)+((MAX($I38:K38))*$E37)+((MAX($I41:K41))*$E40)+((MAX($I44:K44))*$E43)+((MAX($I47:K47))*$E46)+((MAX($I50:K50))*$E49)+((MAX($I53:K53))*$E52)+((MAX($I56:K56))*$E55)+((MAX($I59:K59))*$E58)+((MAX($I62:K62))*$E61)+((MAX($I65:K65))*$E64)</f>
        <v>0</v>
      </c>
      <c r="L68" s="71">
        <f>((MAX($I23:L23))*$E22)+((MAX($I26:L26))*$E25)+((MAX($I29:L29))*$E28)+((MAX($I32:L32))*$E31)+((MAX($I35:L35))*$E34)+((MAX($I38:L38))*$E37)+((MAX($I41:L41))*$E40)+((MAX($I44:L44))*$E43)+((MAX($I47:L47))*$E46)+((MAX($I50:L50))*$E49)+((MAX($I53:L53))*$E52)+((MAX($I56:L56))*$E55)+((MAX($I59:L59))*$E58)+((MAX($I62:L62))*$E61)+((MAX($I65:L65))*$E64)</f>
        <v>8.9999999999999993E-3</v>
      </c>
      <c r="M68" s="71">
        <f>((MAX($I23:M23))*$E22)+((MAX($I26:M26))*$E25)+((MAX($I29:M29))*$E28)+((MAX($I32:M32))*$E31)+((MAX($I35:M35))*$E34)+((MAX($I38:M38))*$E37)+((MAX($I41:M41))*$E40)+((MAX($I44:M44))*$E43)+((MAX($I47:M47))*$E46)+((MAX($I50:M50))*$E49)+((MAX($I53:M53))*$E52)+((MAX($I56:M56))*$E55)+((MAX($I59:M59))*$E58)+((MAX($I62:M62))*$E61)+((MAX($I65:M65))*$E64)</f>
        <v>1.0000000000000002E-2</v>
      </c>
      <c r="N68" s="71">
        <f>((MAX($I23:N23))*$E22)+((MAX($I26:N26))*$E25)+((MAX($I29:N29))*$E28)+((MAX($I32:N32))*$E31)+((MAX($I35:N35))*$E34)+((MAX($I38:N38))*$E37)+((MAX($I41:N41))*$E40)+((MAX($I44:N44))*$E43)+((MAX($I47:N47))*$E46)+((MAX($I50:N50))*$E49)+((MAX($I53:N53))*$E52)+((MAX($I56:N56))*$E55)+((MAX($I59:N59))*$E58)+((MAX($I62:N62))*$E61)+((MAX($I65:N65))*$E64)</f>
        <v>1.1000000000000001E-2</v>
      </c>
      <c r="O68" s="71">
        <f>((MAX($I23:O23))*$E22)+((MAX($I26:O26))*$E25)+((MAX($I29:O29))*$E28)+((MAX($I32:O32))*$E31)+((MAX($I35:O35))*$E34)+((MAX($I38:O38))*$E37)+((MAX($I41:O41))*$E40)+((MAX($I44:O44))*$E43)+((MAX($I47:O47))*$E46)+((MAX($I50:O50))*$E49)+((MAX($I53:O53))*$E52)+((MAX($I56:O56))*$E55)+((MAX($I59:O59))*$E58)+((MAX($I62:O62))*$E61)+((MAX($I65:O65))*$E64)</f>
        <v>1.2E-2</v>
      </c>
      <c r="P68" s="71">
        <f>((MAX($I23:P23))*$E22)+((MAX($I26:P26))*$E25)+((MAX($I29:P29))*$E28)+((MAX($I32:P32))*$E31)+((MAX($I35:P35))*$E34)+((MAX($I38:P38))*$E37)+((MAX($I41:P41))*$E40)+((MAX($I44:P44))*$E43)+((MAX($I47:P47))*$E46)+((MAX($I50:P50))*$E49)+((MAX($I53:P53))*$E52)+((MAX($I56:P56))*$E55)+((MAX($I59:P59))*$E58)+((MAX($I62:P62))*$E61)+((MAX($I65:P65))*$E64)</f>
        <v>1.3000000000000001E-2</v>
      </c>
      <c r="Q68" s="71">
        <f>((MAX($I23:Q23))*$E22)+((MAX($I26:Q26))*$E25)+((MAX($I29:Q29))*$E28)+((MAX($I32:Q32))*$E31)+((MAX($I35:Q35))*$E34)+((MAX($I38:Q38))*$E37)+((MAX($I41:Q41))*$E40)+((MAX($I44:Q44))*$E43)+((MAX($I47:Q47))*$E46)+((MAX($I50:Q50))*$E49)+((MAX($I53:Q53))*$E52)+((MAX($I56:Q56))*$E55)+((MAX($I59:Q59))*$E58)+((MAX($I62:Q62))*$E61)+((MAX($I65:Q65))*$E64)</f>
        <v>1.4000000000000002E-2</v>
      </c>
      <c r="R68" s="71">
        <f>((MAX($I23:R23))*$E22)+((MAX($I26:R26))*$E25)+((MAX($I29:R29))*$E28)+((MAX($I32:R32))*$E31)+((MAX($I35:R35))*$E34)+((MAX($I38:R38))*$E37)+((MAX($I41:R41))*$E40)+((MAX($I44:R44))*$E43)+((MAX($I47:R47))*$E46)+((MAX($I50:R50))*$E49)+((MAX($I53:R53))*$E52)+((MAX($I56:R56))*$E55)+((MAX($I59:R59))*$E58)+((MAX($I62:R62))*$E61)+((MAX($I65:R65))*$E64)</f>
        <v>1.4999999999999999E-2</v>
      </c>
      <c r="S68" s="71">
        <f>((MAX($I23:S23))*$E22)+((MAX($I26:S26))*$E25)+((MAX($I29:S29))*$E28)+((MAX($I32:S32))*$E31)+((MAX($I35:S35))*$E34)+((MAX($I38:S38))*$E37)+((MAX($I41:S41))*$E40)+((MAX($I44:S44))*$E43)+((MAX($I47:S47))*$E46)+((MAX($I50:S50))*$E49)+((MAX($I53:S53))*$E52)+((MAX($I56:S56))*$E55)+((MAX($I59:S59))*$E58)+((MAX($I62:S62))*$E61)+((MAX($I65:S65))*$E64)</f>
        <v>1.6E-2</v>
      </c>
      <c r="T68" s="72">
        <f>((MAX($I23:T23))*$E22)+((MAX($I26:T26))*$E25)+((MAX($I29:T29))*$E28)+((MAX($I32:T32))*$E31)+((MAX($I35:T35))*$E34)+((MAX($I38:T38))*$E37)+((MAX($I41:T41))*$E40)+((MAX($I44:T44))*$E43)+((MAX($I47:T47))*$E46)+((MAX($I50:T50))*$E49)+((MAX($I53:T53))*$E52)+((MAX($I56:T56))*$E55)+((MAX($I59:T59))*$E58)+((MAX($I62:T62))*$E61)+((MAX($I65:T65))*$E64)</f>
        <v>1.7000000000000001E-2</v>
      </c>
      <c r="U68" s="71">
        <f>((MAX($I23:U23))*$E22)+((MAX($I26:U26))*$E25)+((MAX($I29:U29))*$E28)+((MAX($I32:U32))*$E31)+((MAX($I35:U35))*$E34)+((MAX($I38:U38))*$E37)+((MAX($I41:U41))*$E40)+((MAX($I44:U44))*$E43)+((MAX($I47:U47))*$E46)+((MAX($I50:U50))*$E49)+((MAX($I53:U53))*$E52)+((MAX($I56:U56))*$E55)+((MAX($I59:U59))*$E58)+((MAX($I62:U62))*$E61)+((MAX($I65:U65))*$E64)</f>
        <v>1.7999999999999999E-2</v>
      </c>
      <c r="V68" s="71">
        <f>((MAX($I23:V23))*$E22)+((MAX($I26:V26))*$E25)+((MAX($I29:V29))*$E28)+((MAX($I32:V32))*$E31)+((MAX($I35:V35))*$E34)+((MAX($I38:V38))*$E37)+((MAX($I41:V41))*$E40)+((MAX($I44:V44))*$E43)+((MAX($I47:V47))*$E46)+((MAX($I50:V50))*$E49)+((MAX($I53:V53))*$E52)+((MAX($I56:V56))*$E55)+((MAX($I59:V59))*$E58)+((MAX($I62:V62))*$E61)+((MAX($I65:V65))*$E64)</f>
        <v>2.0000000000000004E-2</v>
      </c>
      <c r="W68" s="71">
        <f>((MAX($I23:W23))*$E22)+((MAX($I26:W26))*$E25)+((MAX($I29:W29))*$E28)+((MAX($I32:W32))*$E31)+((MAX($I35:W35))*$E34)+((MAX($I38:W38))*$E37)+((MAX($I41:W41))*$E40)+((MAX($I44:W44))*$E43)+((MAX($I47:W47))*$E46)+((MAX($I50:W50))*$E49)+((MAX($I53:W53))*$E52)+((MAX($I56:W56))*$E55)+((MAX($I59:W59))*$E58)+((MAX($I62:W62))*$E61)+((MAX($I65:W65))*$E64)</f>
        <v>2.2000000000000002E-2</v>
      </c>
      <c r="X68" s="71">
        <f>((MAX($I23:X23))*$E22)+((MAX($I26:X26))*$E25)+((MAX($I29:X29))*$E28)+((MAX($I32:X32))*$E31)+((MAX($I35:X35))*$E34)+((MAX($I38:X38))*$E37)+((MAX($I41:X41))*$E40)+((MAX($I44:X44))*$E43)+((MAX($I47:X47))*$E46)+((MAX($I50:X50))*$E49)+((MAX($I53:X53))*$E52)+((MAX($I56:X56))*$E55)+((MAX($I59:X59))*$E58)+((MAX($I62:X62))*$E61)+((MAX($I65:X65))*$E64)</f>
        <v>2.3000000000000003E-2</v>
      </c>
      <c r="Y68" s="71">
        <f>((MAX($I23:Y23))*$E22)+((MAX($I26:Y26))*$E25)+((MAX($I29:Y29))*$E28)+((MAX($I32:Y32))*$E31)+((MAX($I35:Y35))*$E34)+((MAX($I38:Y38))*$E37)+((MAX($I41:Y41))*$E40)+((MAX($I44:Y44))*$E43)+((MAX($I47:Y47))*$E46)+((MAX($I50:Y50))*$E49)+((MAX($I53:Y53))*$E52)+((MAX($I56:Y56))*$E55)+((MAX($I59:Y59))*$E58)+((MAX($I62:Y62))*$E61)+((MAX($I65:Y65))*$E64)</f>
        <v>2.5000000000000001E-2</v>
      </c>
      <c r="Z68" s="71">
        <f>((MAX($I23:Z23))*$E22)+((MAX($I26:Z26))*$E25)+((MAX($I29:Z29))*$E28)+((MAX($I32:Z32))*$E31)+((MAX($I35:Z35))*$E34)+((MAX($I38:Z38))*$E37)+((MAX($I41:Z41))*$E40)+((MAX($I44:Z44))*$E43)+((MAX($I47:Z47))*$E46)+((MAX($I50:Z50))*$E49)+((MAX($I53:Z53))*$E52)+((MAX($I56:Z56))*$E55)+((MAX($I59:Z59))*$E58)+((MAX($I62:Z62))*$E61)+((MAX($I65:Z65))*$E64)</f>
        <v>2.8000000000000004E-2</v>
      </c>
      <c r="AA68" s="71">
        <f>((MAX($I23:AA23))*$E22)+((MAX($I26:AA26))*$E25)+((MAX($I29:AA29))*$E28)+((MAX($I32:AA32))*$E31)+((MAX($I35:AA35))*$E34)+((MAX($I38:AA38))*$E37)+((MAX($I41:AA41))*$E40)+((MAX($I44:AA44))*$E43)+((MAX($I47:AA47))*$E46)+((MAX($I50:AA50))*$E49)+((MAX($I53:AA53))*$E52)+((MAX($I56:AA56))*$E55)+((MAX($I59:AA59))*$E58)+((MAX($I62:AA62))*$E61)+((MAX($I65:AA65))*$E64)</f>
        <v>0.03</v>
      </c>
      <c r="AB68" s="71">
        <f>((MAX($I23:AB23))*$E22)+((MAX($I26:AB26))*$E25)+((MAX($I29:AB29))*$E28)+((MAX($I32:AB32))*$E31)+((MAX($I35:AB35))*$E34)+((MAX($I38:AB38))*$E37)+((MAX($I41:AB41))*$E40)+((MAX($I44:AB44))*$E43)+((MAX($I47:AB47))*$E46)+((MAX($I50:AB50))*$E49)+((MAX($I53:AB53))*$E52)+((MAX($I56:AB56))*$E55)+((MAX($I59:AB59))*$E58)+((MAX($I62:AB62))*$E61)+((MAX($I65:AB65))*$E64)</f>
        <v>3.1E-2</v>
      </c>
      <c r="AC68" s="71">
        <f>((MAX($I23:AC23))*$E22)+((MAX($I26:AC26))*$E25)+((MAX($I29:AC29))*$E28)+((MAX($I32:AC32))*$E31)+((MAX($I35:AC35))*$E34)+((MAX($I38:AC38))*$E37)+((MAX($I41:AC41))*$E40)+((MAX($I44:AC44))*$E43)+((MAX($I47:AC47))*$E46)+((MAX($I50:AC50))*$E49)+((MAX($I53:AC53))*$E52)+((MAX($I56:AC56))*$E55)+((MAX($I59:AC59))*$E58)+((MAX($I62:AC62))*$E61)+((MAX($I65:AC65))*$E64)</f>
        <v>3.3000000000000002E-2</v>
      </c>
      <c r="AD68" s="71">
        <f>((MAX($I23:AD23))*$E22)+((MAX($I26:AD26))*$E25)+((MAX($I29:AD29))*$E28)+((MAX($I32:AD32))*$E31)+((MAX($I35:AD35))*$E34)+((MAX($I38:AD38))*$E37)+((MAX($I41:AD41))*$E40)+((MAX($I44:AD44))*$E43)+((MAX($I47:AD47))*$E46)+((MAX($I50:AD50))*$E49)+((MAX($I53:AD53))*$E52)+((MAX($I56:AD56))*$E55)+((MAX($I59:AD59))*$E58)+((MAX($I62:AD62))*$E61)+((MAX($I65:AD65))*$E64)</f>
        <v>3.4000000000000002E-2</v>
      </c>
      <c r="AE68" s="71">
        <f>((MAX($I23:AE23))*$E22)+((MAX($I26:AE26))*$E25)+((MAX($I29:AE29))*$E28)+((MAX($I32:AE32))*$E31)+((MAX($I35:AE35))*$E34)+((MAX($I38:AE38))*$E37)+((MAX($I41:AE41))*$E40)+((MAX($I44:AE44))*$E43)+((MAX($I47:AE47))*$E46)+((MAX($I50:AE50))*$E49)+((MAX($I53:AE53))*$E52)+((MAX($I56:AE56))*$E55)+((MAX($I59:AE59))*$E58)+((MAX($I62:AE62))*$E61)+((MAX($I65:AE65))*$E64)</f>
        <v>3.4999999999999996E-2</v>
      </c>
      <c r="AF68" s="72">
        <f>((MAX($I23:AF23))*$E22)+((MAX($I26:AF26))*$E25)+((MAX($I29:AF29))*$E28)+((MAX($I32:AF32))*$E31)+((MAX($I35:AF35))*$E34)+((MAX($I38:AF38))*$E37)+((MAX($I41:AF41))*$E40)+((MAX($I44:AF44))*$E43)+((MAX($I47:AF47))*$E46)+((MAX($I50:AF50))*$E49)+((MAX($I53:AF53))*$E52)+((MAX($I56:AF56))*$E55)+((MAX($I59:AF59))*$E58)+((MAX($I62:AF62))*$E61)+((MAX($I65:AF65))*$E64)</f>
        <v>3.5999999999999997E-2</v>
      </c>
      <c r="AG68" s="71">
        <f>((MAX($I23:AG23))*$E22)+((MAX($I26:AG26))*$E25)+((MAX($I29:AG29))*$E28)+((MAX($I32:AG32))*$E31)+((MAX($I35:AG35))*$E34)+((MAX($I38:AG38))*$E37)+((MAX($I41:AG41))*$E40)+((MAX($I44:AG44))*$E43)+((MAX($I47:AG47))*$E46)+((MAX($I50:AG50))*$E49)+((MAX($I53:AG53))*$E52)+((MAX($I56:AG56))*$E55)+((MAX($I59:AG59))*$E58)+((MAX($I62:AG62))*$E61)+((MAX($I65:AG65))*$E64)</f>
        <v>3.6999999999999998E-2</v>
      </c>
      <c r="AH68" s="71">
        <f>((MAX($I23:AH23))*$E22)+((MAX($I26:AH26))*$E25)+((MAX($I29:AH29))*$E28)+((MAX($I32:AH32))*$E31)+((MAX($I35:AH35))*$E34)+((MAX($I38:AH38))*$E37)+((MAX($I41:AH41))*$E40)+((MAX($I44:AH44))*$E43)+((MAX($I47:AH47))*$E46)+((MAX($I50:AH50))*$E49)+((MAX($I53:AH53))*$E52)+((MAX($I56:AH56))*$E55)+((MAX($I59:AH59))*$E58)+((MAX($I62:AH62))*$E61)+((MAX($I65:AH65))*$E64)</f>
        <v>3.8000000000000006E-2</v>
      </c>
      <c r="AI68" s="71">
        <f>((MAX($I23:AI23))*$E22)+((MAX($I26:AI26))*$E25)+((MAX($I29:AI29))*$E28)+((MAX($I32:AI32))*$E31)+((MAX($I35:AI35))*$E34)+((MAX($I38:AI38))*$E37)+((MAX($I41:AI41))*$E40)+((MAX($I44:AI44))*$E43)+((MAX($I47:AI47))*$E46)+((MAX($I50:AI50))*$E49)+((MAX($I53:AI53))*$E52)+((MAX($I56:AI56))*$E55)+((MAX($I59:AI59))*$E58)+((MAX($I62:AI62))*$E61)+((MAX($I65:AI65))*$E64)</f>
        <v>4.0000000000000008E-2</v>
      </c>
      <c r="AJ68" s="71">
        <f>((MAX($I23:AJ23))*$E22)+((MAX($I26:AJ26))*$E25)+((MAX($I29:AJ29))*$E28)+((MAX($I32:AJ32))*$E31)+((MAX($I35:AJ35))*$E34)+((MAX($I38:AJ38))*$E37)+((MAX($I41:AJ41))*$E40)+((MAX($I44:AJ44))*$E43)+((MAX($I47:AJ47))*$E46)+((MAX($I50:AJ50))*$E49)+((MAX($I53:AJ53))*$E52)+((MAX($I56:AJ56))*$E55)+((MAX($I59:AJ59))*$E58)+((MAX($I62:AJ62))*$E61)+((MAX($I65:AJ65))*$E64)</f>
        <v>4.5000000000000005E-2</v>
      </c>
      <c r="AK68" s="71">
        <f>((MAX($I23:AK23))*$E22)+((MAX($I26:AK26))*$E25)+((MAX($I29:AK29))*$E28)+((MAX($I32:AK32))*$E31)+((MAX($I35:AK35))*$E34)+((MAX($I38:AK38))*$E37)+((MAX($I41:AK41))*$E40)+((MAX($I44:AK44))*$E43)+((MAX($I47:AK47))*$E46)+((MAX($I50:AK50))*$E49)+((MAX($I53:AK53))*$E52)+((MAX($I56:AK56))*$E55)+((MAX($I59:AK59))*$E58)+((MAX($I62:AK62))*$E61)+((MAX($I65:AK65))*$E64)</f>
        <v>0.05</v>
      </c>
      <c r="AL68" s="71">
        <f>((MAX($I23:AL23))*$E22)+((MAX($I26:AL26))*$E25)+((MAX($I29:AL29))*$E28)+((MAX($I32:AL32))*$E31)+((MAX($I35:AL35))*$E34)+((MAX($I38:AL38))*$E37)+((MAX($I41:AL41))*$E40)+((MAX($I44:AL44))*$E43)+((MAX($I47:AL47))*$E46)+((MAX($I50:AL50))*$E49)+((MAX($I53:AL53))*$E52)+((MAX($I56:AL56))*$E55)+((MAX($I59:AL59))*$E58)+((MAX($I62:AL62))*$E61)+((MAX($I65:AL65))*$E64)</f>
        <v>5.5000000000000007E-2</v>
      </c>
      <c r="AM68" s="71">
        <f>((MAX($I23:AM23))*$E22)+((MAX($I26:AM26))*$E25)+((MAX($I29:AM29))*$E28)+((MAX($I32:AM32))*$E31)+((MAX($I35:AM35))*$E34)+((MAX($I38:AM38))*$E37)+((MAX($I41:AM41))*$E40)+((MAX($I44:AM44))*$E43)+((MAX($I47:AM47))*$E46)+((MAX($I50:AM50))*$E49)+((MAX($I53:AM53))*$E52)+((MAX($I56:AM56))*$E55)+((MAX($I59:AM59))*$E58)+((MAX($I62:AM62))*$E61)+((MAX($I65:AM65))*$E64)</f>
        <v>5.7999999999999996E-2</v>
      </c>
      <c r="AN68" s="71">
        <f>((MAX($I23:AN23))*$E22)+((MAX($I26:AN26))*$E25)+((MAX($I29:AN29))*$E28)+((MAX($I32:AN32))*$E31)+((MAX($I35:AN35))*$E34)+((MAX($I38:AN38))*$E37)+((MAX($I41:AN41))*$E40)+((MAX($I44:AN44))*$E43)+((MAX($I47:AN47))*$E46)+((MAX($I50:AN50))*$E49)+((MAX($I53:AN53))*$E52)+((MAX($I56:AN56))*$E55)+((MAX($I59:AN59))*$E58)+((MAX($I62:AN62))*$E61)+((MAX($I65:AN65))*$E64)</f>
        <v>5.8999999999999997E-2</v>
      </c>
      <c r="AO68" s="71">
        <f>((MAX($I23:AO23))*$E22)+((MAX($I26:AO26))*$E25)+((MAX($I29:AO29))*$E28)+((MAX($I32:AO32))*$E31)+((MAX($I35:AO35))*$E34)+((MAX($I38:AO38))*$E37)+((MAX($I41:AO41))*$E40)+((MAX($I44:AO44))*$E43)+((MAX($I47:AO47))*$E46)+((MAX($I50:AO50))*$E49)+((MAX($I53:AO53))*$E52)+((MAX($I56:AO56))*$E55)+((MAX($I59:AO59))*$E58)+((MAX($I62:AO62))*$E61)+((MAX($I65:AO65))*$E64)</f>
        <v>0.06</v>
      </c>
      <c r="AP68" s="71">
        <f>((MAX($I23:AP23))*$E22)+((MAX($I26:AP26))*$E25)+((MAX($I29:AP29))*$E28)+((MAX($I32:AP32))*$E31)+((MAX($I35:AP35))*$E34)+((MAX($I38:AP38))*$E37)+((MAX($I41:AP41))*$E40)+((MAX($I44:AP44))*$E43)+((MAX($I47:AP47))*$E46)+((MAX($I50:AP50))*$E49)+((MAX($I53:AP53))*$E52)+((MAX($I56:AP56))*$E55)+((MAX($I59:AP59))*$E58)+((MAX($I62:AP62))*$E61)+((MAX($I65:AP65))*$E64)</f>
        <v>6.0999999999999999E-2</v>
      </c>
      <c r="AQ68" s="71">
        <f>((MAX($I23:AQ23))*$E22)+((MAX($I26:AQ26))*$E25)+((MAX($I29:AQ29))*$E28)+((MAX($I32:AQ32))*$E31)+((MAX($I35:AQ35))*$E34)+((MAX($I38:AQ38))*$E37)+((MAX($I41:AQ41))*$E40)+((MAX($I44:AQ44))*$E43)+((MAX($I47:AQ47))*$E46)+((MAX($I50:AQ50))*$E49)+((MAX($I53:AQ53))*$E52)+((MAX($I56:AQ56))*$E55)+((MAX($I59:AQ59))*$E58)+((MAX($I62:AQ62))*$E61)+((MAX($I65:AQ65))*$E64)</f>
        <v>6.2E-2</v>
      </c>
      <c r="AR68" s="72">
        <f>((MAX($I23:AR23))*$E22)+((MAX($I26:AR26))*$E25)+((MAX($I29:AR29))*$E28)+((MAX($I32:AR32))*$E31)+((MAX($I35:AR35))*$E34)+((MAX($I38:AR38))*$E37)+((MAX($I41:AR41))*$E40)+((MAX($I44:AR44))*$E43)+((MAX($I47:AR47))*$E46)+((MAX($I50:AR50))*$E49)+((MAX($I53:AR53))*$E52)+((MAX($I56:AR56))*$E55)+((MAX($I59:AR59))*$E58)+((MAX($I62:AR62))*$E61)+((MAX($I65:AR65))*$E64)</f>
        <v>6.5000000000000002E-2</v>
      </c>
      <c r="AS68" s="71">
        <f>((MAX($I23:AS23))*$E22)+((MAX($I26:AS26))*$E25)+((MAX($I29:AS29))*$E28)+((MAX($I32:AS32))*$E31)+((MAX($I35:AS35))*$E34)+((MAX($I38:AS38))*$E37)+((MAX($I41:AS41))*$E40)+((MAX($I44:AS44))*$E43)+((MAX($I47:AS47))*$E46)+((MAX($I50:AS50))*$E49)+((MAX($I53:AS53))*$E52)+((MAX($I56:AS56))*$E55)+((MAX($I59:AS59))*$E58)+((MAX($I62:AS62))*$E61)+((MAX($I65:AS65))*$E64)</f>
        <v>6.6000000000000003E-2</v>
      </c>
      <c r="AT68" s="71">
        <f>((MAX($I23:AT23))*$E22)+((MAX($I26:AT26))*$E25)+((MAX($I29:AT29))*$E28)+((MAX($I32:AT32))*$E31)+((MAX($I35:AT35))*$E34)+((MAX($I38:AT38))*$E37)+((MAX($I41:AT41))*$E40)+((MAX($I44:AT44))*$E43)+((MAX($I47:AT47))*$E46)+((MAX($I50:AT50))*$E49)+((MAX($I53:AT53))*$E52)+((MAX($I56:AT56))*$E55)+((MAX($I59:AT59))*$E58)+((MAX($I62:AT62))*$E61)+((MAX($I65:AT65))*$E64)</f>
        <v>6.9999999999999993E-2</v>
      </c>
      <c r="AU68" s="71">
        <f>((MAX($I23:AU23))*$E22)+((MAX($I26:AU26))*$E25)+((MAX($I29:AU29))*$E28)+((MAX($I32:AU32))*$E31)+((MAX($I35:AU35))*$E34)+((MAX($I38:AU38))*$E37)+((MAX($I41:AU41))*$E40)+((MAX($I44:AU44))*$E43)+((MAX($I47:AU47))*$E46)+((MAX($I50:AU50))*$E49)+((MAX($I53:AU53))*$E52)+((MAX($I56:AU56))*$E55)+((MAX($I59:AU59))*$E58)+((MAX($I62:AU62))*$E61)+((MAX($I65:AU65))*$E64)</f>
        <v>7.5000000000000011E-2</v>
      </c>
      <c r="AV68" s="71">
        <f>((MAX($I23:AV23))*$E22)+((MAX($I26:AV26))*$E25)+((MAX($I29:AV29))*$E28)+((MAX($I32:AV32))*$E31)+((MAX($I35:AV35))*$E34)+((MAX($I38:AV38))*$E37)+((MAX($I41:AV41))*$E40)+((MAX($I44:AV44))*$E43)+((MAX($I47:AV47))*$E46)+((MAX($I50:AV50))*$E49)+((MAX($I53:AV53))*$E52)+((MAX($I56:AV56))*$E55)+((MAX($I59:AV59))*$E58)+((MAX($I62:AV62))*$E61)+((MAX($I65:AV65))*$E64)</f>
        <v>7.8000000000000014E-2</v>
      </c>
      <c r="AW68" s="71">
        <f>((MAX($I23:AW23))*$E22)+((MAX($I26:AW26))*$E25)+((MAX($I29:AW29))*$E28)+((MAX($I32:AW32))*$E31)+((MAX($I35:AW35))*$E34)+((MAX($I38:AW38))*$E37)+((MAX($I41:AW41))*$E40)+((MAX($I44:AW44))*$E43)+((MAX($I47:AW47))*$E46)+((MAX($I50:AW50))*$E49)+((MAX($I53:AW53))*$E52)+((MAX($I56:AW56))*$E55)+((MAX($I59:AW59))*$E58)+((MAX($I62:AW62))*$E61)+((MAX($I65:AW65))*$E64)</f>
        <v>8.0000000000000016E-2</v>
      </c>
      <c r="AX68" s="71">
        <f>((MAX($I23:AX23))*$E22)+((MAX($I26:AX26))*$E25)+((MAX($I29:AX29))*$E28)+((MAX($I32:AX32))*$E31)+((MAX($I35:AX35))*$E34)+((MAX($I38:AX38))*$E37)+((MAX($I41:AX41))*$E40)+((MAX($I44:AX44))*$E43)+((MAX($I47:AX47))*$E46)+((MAX($I50:AX50))*$E49)+((MAX($I53:AX53))*$E52)+((MAX($I56:AX56))*$E55)+((MAX($I59:AX59))*$E58)+((MAX($I62:AX62))*$E61)+((MAX($I65:AX65))*$E64)</f>
        <v>8.2000000000000003E-2</v>
      </c>
      <c r="AY68" s="71">
        <f>((MAX($I23:AY23))*$E22)+((MAX($I26:AY26))*$E25)+((MAX($I29:AY29))*$E28)+((MAX($I32:AY32))*$E31)+((MAX($I35:AY35))*$E34)+((MAX($I38:AY38))*$E37)+((MAX($I41:AY41))*$E40)+((MAX($I44:AY44))*$E43)+((MAX($I47:AY47))*$E46)+((MAX($I50:AY50))*$E49)+((MAX($I53:AY53))*$E52)+((MAX($I56:AY56))*$E55)+((MAX($I59:AY59))*$E58)+((MAX($I62:AY62))*$E61)+((MAX($I65:AY65))*$E64)</f>
        <v>8.5000000000000006E-2</v>
      </c>
      <c r="AZ68" s="71">
        <f>((MAX($I23:AZ23))*$E22)+((MAX($I26:AZ26))*$E25)+((MAX($I29:AZ29))*$E28)+((MAX($I32:AZ32))*$E31)+((MAX($I35:AZ35))*$E34)+((MAX($I38:AZ38))*$E37)+((MAX($I41:AZ41))*$E40)+((MAX($I44:AZ44))*$E43)+((MAX($I47:AZ47))*$E46)+((MAX($I50:AZ50))*$E49)+((MAX($I53:AZ53))*$E52)+((MAX($I56:AZ56))*$E55)+((MAX($I59:AZ59))*$E58)+((MAX($I62:AZ62))*$E61)+((MAX($I65:AZ65))*$E64)</f>
        <v>8.6000000000000007E-2</v>
      </c>
      <c r="BA68" s="71">
        <f>((MAX($I23:BA23))*$E22)+((MAX($I26:BA26))*$E25)+((MAX($I29:BA29))*$E28)+((MAX($I32:BA32))*$E31)+((MAX($I35:BA35))*$E34)+((MAX($I38:BA38))*$E37)+((MAX($I41:BA41))*$E40)+((MAX($I44:BA44))*$E43)+((MAX($I47:BA47))*$E46)+((MAX($I50:BA50))*$E49)+((MAX($I53:BA53))*$E52)+((MAX($I56:BA56))*$E55)+((MAX($I59:BA59))*$E58)+((MAX($I62:BA62))*$E61)+((MAX($I65:BA65))*$E64)</f>
        <v>8.900000000000001E-2</v>
      </c>
      <c r="BB68" s="71">
        <f>((MAX($I23:BB23))*$E22)+((MAX($I26:BB26))*$E25)+((MAX($I29:BB29))*$E28)+((MAX($I32:BB32))*$E31)+((MAX($I35:BB35))*$E34)+((MAX($I38:BB38))*$E37)+((MAX($I41:BB41))*$E40)+((MAX($I44:BB44))*$E43)+((MAX($I47:BB47))*$E46)+((MAX($I50:BB50))*$E49)+((MAX($I53:BB53))*$E52)+((MAX($I56:BB56))*$E55)+((MAX($I59:BB59))*$E58)+((MAX($I62:BB62))*$E61)+((MAX($I65:BB65))*$E64)</f>
        <v>0.1</v>
      </c>
      <c r="BC68" s="71">
        <f>((MAX($I23:BC23))*$E22)+((MAX($I26:BC26))*$E25)+((MAX($I29:BC29))*$E28)+((MAX($I32:BC32))*$E31)+((MAX($I35:BC35))*$E34)+((MAX($I38:BC38))*$E37)+((MAX($I41:BC41))*$E40)+((MAX($I44:BC44))*$E43)+((MAX($I47:BC47))*$E46)+((MAX($I50:BC50))*$E49)+((MAX($I53:BC53))*$E52)+((MAX($I56:BC56))*$E55)+((MAX($I59:BC59))*$E58)+((MAX($I62:BC62))*$E61)+((MAX($I65:BC65))*$E64)</f>
        <v>0.1</v>
      </c>
      <c r="BD68" s="72">
        <f>((MAX($I23:BD23))*$E22)+((MAX($I26:BD26))*$E25)+((MAX($I29:BD29))*$E28)+((MAX($I32:BD32))*$E31)+((MAX($I35:BD35))*$E34)+((MAX($I38:BD38))*$E37)+((MAX($I41:BD41))*$E40)+((MAX($I44:BD44))*$E43)+((MAX($I47:BD47))*$E46)+((MAX($I50:BD50))*$E49)+((MAX($I53:BD53))*$E52)+((MAX($I56:BD56))*$E55)+((MAX($I59:BD59))*$E58)+((MAX($I62:BD62))*$E61)+((MAX($I65:BD65))*$E64)</f>
        <v>0.1</v>
      </c>
      <c r="BE68" s="67"/>
      <c r="BG68" s="6"/>
      <c r="BH68" s="67"/>
    </row>
    <row r="69" spans="1:60" ht="18" customHeight="1" x14ac:dyDescent="0.25">
      <c r="A69" s="227"/>
      <c r="B69" s="228"/>
      <c r="C69" s="228"/>
      <c r="D69" s="229"/>
      <c r="E69" s="203"/>
      <c r="F69" s="60"/>
      <c r="G69" s="60" t="str">
        <f>(IF(OR(G68="",G67=""),"-",G68-G67))</f>
        <v>-</v>
      </c>
      <c r="H69" s="61" t="s">
        <v>9</v>
      </c>
      <c r="I69" s="32">
        <f>I68-I67</f>
        <v>0</v>
      </c>
      <c r="J69" s="32">
        <f t="shared" ref="J69:BD69" si="0">J68-J67</f>
        <v>-5.000000000000001E-3</v>
      </c>
      <c r="K69" s="32">
        <f t="shared" si="0"/>
        <v>-6.0000000000000001E-3</v>
      </c>
      <c r="L69" s="32">
        <f t="shared" si="0"/>
        <v>1.9999999999999983E-3</v>
      </c>
      <c r="M69" s="32">
        <f t="shared" si="0"/>
        <v>2.0000000000000018E-3</v>
      </c>
      <c r="N69" s="32">
        <f t="shared" si="0"/>
        <v>2.0000000000000018E-3</v>
      </c>
      <c r="O69" s="32">
        <f t="shared" si="0"/>
        <v>1.9999999999999983E-3</v>
      </c>
      <c r="P69" s="32">
        <f>P68-P67</f>
        <v>2E-3</v>
      </c>
      <c r="Q69" s="32">
        <f t="shared" si="0"/>
        <v>2.0000000000000018E-3</v>
      </c>
      <c r="R69" s="32">
        <f t="shared" si="0"/>
        <v>1.9999999999999983E-3</v>
      </c>
      <c r="S69" s="32">
        <f t="shared" si="0"/>
        <v>1.9999999999999983E-3</v>
      </c>
      <c r="T69" s="34">
        <f t="shared" si="0"/>
        <v>2.0000000000000018E-3</v>
      </c>
      <c r="U69" s="32">
        <f t="shared" si="0"/>
        <v>1.9999999999999983E-3</v>
      </c>
      <c r="V69" s="32">
        <f t="shared" si="0"/>
        <v>3.0000000000000027E-3</v>
      </c>
      <c r="W69" s="32">
        <f t="shared" si="0"/>
        <v>4.0000000000000036E-3</v>
      </c>
      <c r="X69" s="32">
        <f t="shared" si="0"/>
        <v>2.9999999999999992E-3</v>
      </c>
      <c r="Y69" s="32">
        <f t="shared" si="0"/>
        <v>2.9999999999999992E-3</v>
      </c>
      <c r="Z69" s="32">
        <f t="shared" si="0"/>
        <v>5.000000000000001E-3</v>
      </c>
      <c r="AA69" s="32">
        <f t="shared" si="0"/>
        <v>4.9999999999999975E-3</v>
      </c>
      <c r="AB69" s="32">
        <f t="shared" si="0"/>
        <v>2.9999999999999957E-3</v>
      </c>
      <c r="AC69" s="32">
        <f t="shared" si="0"/>
        <v>3.0000000000000027E-3</v>
      </c>
      <c r="AD69" s="32">
        <f t="shared" si="0"/>
        <v>3.0000000000000027E-3</v>
      </c>
      <c r="AE69" s="32">
        <f t="shared" si="0"/>
        <v>1.9999999999999948E-3</v>
      </c>
      <c r="AF69" s="34">
        <f t="shared" si="0"/>
        <v>1.9999999999999948E-3</v>
      </c>
      <c r="AG69" s="32">
        <f t="shared" si="0"/>
        <v>2.0000000000000018E-3</v>
      </c>
      <c r="AH69" s="32">
        <f t="shared" si="0"/>
        <v>2.0000000000000087E-3</v>
      </c>
      <c r="AI69" s="32">
        <f t="shared" si="0"/>
        <v>3.0000000000000096E-3</v>
      </c>
      <c r="AJ69" s="32">
        <f t="shared" si="0"/>
        <v>6.9999999999999993E-3</v>
      </c>
      <c r="AK69" s="32">
        <f t="shared" si="0"/>
        <v>9.999999999999995E-3</v>
      </c>
      <c r="AL69" s="32">
        <f t="shared" si="0"/>
        <v>1.0000000000000002E-2</v>
      </c>
      <c r="AM69" s="32">
        <f t="shared" si="0"/>
        <v>7.9999999999999932E-3</v>
      </c>
      <c r="AN69" s="32">
        <f t="shared" si="0"/>
        <v>3.9999999999999897E-3</v>
      </c>
      <c r="AO69" s="32">
        <f t="shared" si="0"/>
        <v>2.0000000000000018E-3</v>
      </c>
      <c r="AP69" s="32">
        <f t="shared" si="0"/>
        <v>2.0000000000000018E-3</v>
      </c>
      <c r="AQ69" s="32">
        <f t="shared" si="0"/>
        <v>2.0000000000000018E-3</v>
      </c>
      <c r="AR69" s="34">
        <f t="shared" si="0"/>
        <v>4.0000000000000036E-3</v>
      </c>
      <c r="AS69" s="32">
        <f t="shared" si="0"/>
        <v>4.0000000000000036E-3</v>
      </c>
      <c r="AT69" s="32">
        <f t="shared" si="0"/>
        <v>4.9999999999999906E-3</v>
      </c>
      <c r="AU69" s="32">
        <f t="shared" si="0"/>
        <v>9.000000000000008E-3</v>
      </c>
      <c r="AV69" s="32">
        <f t="shared" si="0"/>
        <v>8.000000000000021E-3</v>
      </c>
      <c r="AW69" s="32">
        <f t="shared" si="0"/>
        <v>5.0000000000000044E-3</v>
      </c>
      <c r="AX69" s="32">
        <f t="shared" si="0"/>
        <v>3.9999999999999897E-3</v>
      </c>
      <c r="AY69" s="32">
        <f t="shared" si="0"/>
        <v>5.9999999999999915E-3</v>
      </c>
      <c r="AZ69" s="32">
        <f t="shared" si="0"/>
        <v>5.9999999999999915E-3</v>
      </c>
      <c r="BA69" s="32">
        <f t="shared" si="0"/>
        <v>4.0000000000000036E-3</v>
      </c>
      <c r="BB69" s="32">
        <f t="shared" si="0"/>
        <v>9.999999999999995E-3</v>
      </c>
      <c r="BC69" s="32">
        <f t="shared" si="0"/>
        <v>5.0000000000000044E-3</v>
      </c>
      <c r="BD69" s="34">
        <f t="shared" si="0"/>
        <v>0</v>
      </c>
      <c r="BE69" s="7"/>
      <c r="BH69" s="11"/>
    </row>
    <row r="70" spans="1:60" ht="18" customHeight="1" x14ac:dyDescent="0.25">
      <c r="A70" s="7"/>
      <c r="B70" s="7"/>
      <c r="C70" s="7"/>
      <c r="D70" s="7"/>
      <c r="E70" s="7"/>
      <c r="F70" s="7"/>
      <c r="G70" s="20"/>
      <c r="I70" s="33"/>
      <c r="J70" s="33"/>
      <c r="K70" s="33"/>
      <c r="L70" s="33"/>
      <c r="M70" s="33"/>
      <c r="N70" s="33"/>
      <c r="O70" s="33"/>
      <c r="P70" s="33"/>
      <c r="Q70" s="33"/>
      <c r="R70" s="33"/>
      <c r="S70" s="33"/>
      <c r="T70" s="33"/>
      <c r="U70" s="43"/>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row>
    <row r="71" spans="1:60" ht="18" customHeight="1" x14ac:dyDescent="0.25">
      <c r="A71" s="194" t="s">
        <v>72</v>
      </c>
      <c r="B71" s="191"/>
      <c r="C71" s="194" t="s">
        <v>71</v>
      </c>
      <c r="D71" s="191"/>
      <c r="E71" s="197" t="s">
        <v>8</v>
      </c>
      <c r="F71" s="197" t="s">
        <v>53</v>
      </c>
      <c r="G71" s="197" t="s">
        <v>54</v>
      </c>
      <c r="H71" s="197" t="s">
        <v>23</v>
      </c>
      <c r="I71" s="182" t="s">
        <v>118</v>
      </c>
      <c r="J71" s="183"/>
      <c r="K71" s="183"/>
      <c r="L71" s="183"/>
      <c r="M71" s="183"/>
      <c r="N71" s="183"/>
      <c r="O71" s="183"/>
      <c r="P71" s="183"/>
      <c r="Q71" s="183"/>
      <c r="R71" s="183"/>
      <c r="S71" s="183"/>
      <c r="T71" s="184"/>
      <c r="U71" s="185" t="s">
        <v>119</v>
      </c>
      <c r="V71" s="186"/>
      <c r="W71" s="186"/>
      <c r="X71" s="186"/>
      <c r="Y71" s="186"/>
      <c r="Z71" s="186"/>
      <c r="AA71" s="186"/>
      <c r="AB71" s="186"/>
      <c r="AC71" s="186"/>
      <c r="AD71" s="186"/>
      <c r="AE71" s="186"/>
      <c r="AF71" s="187"/>
      <c r="AG71" s="237" t="s">
        <v>120</v>
      </c>
      <c r="AH71" s="238"/>
      <c r="AI71" s="238"/>
      <c r="AJ71" s="238"/>
      <c r="AK71" s="238"/>
      <c r="AL71" s="238"/>
      <c r="AM71" s="238"/>
      <c r="AN71" s="238"/>
      <c r="AO71" s="238"/>
      <c r="AP71" s="238"/>
      <c r="AQ71" s="238"/>
      <c r="AR71" s="239"/>
      <c r="AS71" s="240" t="s">
        <v>121</v>
      </c>
      <c r="AT71" s="241"/>
      <c r="AU71" s="241"/>
      <c r="AV71" s="241"/>
      <c r="AW71" s="241"/>
      <c r="AX71" s="241"/>
      <c r="AY71" s="241"/>
      <c r="AZ71" s="241"/>
      <c r="BA71" s="241"/>
      <c r="BB71" s="241"/>
      <c r="BC71" s="241"/>
      <c r="BD71" s="242"/>
    </row>
    <row r="72" spans="1:60" ht="18" customHeight="1" x14ac:dyDescent="0.25">
      <c r="A72" s="196"/>
      <c r="B72" s="193"/>
      <c r="C72" s="196"/>
      <c r="D72" s="193"/>
      <c r="E72" s="198"/>
      <c r="F72" s="198"/>
      <c r="G72" s="198"/>
      <c r="H72" s="198"/>
      <c r="I72" s="182" t="s">
        <v>104</v>
      </c>
      <c r="J72" s="183"/>
      <c r="K72" s="183"/>
      <c r="L72" s="184"/>
      <c r="M72" s="182" t="s">
        <v>105</v>
      </c>
      <c r="N72" s="183"/>
      <c r="O72" s="183"/>
      <c r="P72" s="184"/>
      <c r="Q72" s="182" t="s">
        <v>106</v>
      </c>
      <c r="R72" s="183"/>
      <c r="S72" s="183"/>
      <c r="T72" s="184"/>
      <c r="U72" s="185" t="s">
        <v>107</v>
      </c>
      <c r="V72" s="186"/>
      <c r="W72" s="186"/>
      <c r="X72" s="187"/>
      <c r="Y72" s="185" t="s">
        <v>108</v>
      </c>
      <c r="Z72" s="186"/>
      <c r="AA72" s="186"/>
      <c r="AB72" s="187"/>
      <c r="AC72" s="185" t="s">
        <v>109</v>
      </c>
      <c r="AD72" s="186"/>
      <c r="AE72" s="186"/>
      <c r="AF72" s="187"/>
      <c r="AG72" s="237" t="s">
        <v>110</v>
      </c>
      <c r="AH72" s="238"/>
      <c r="AI72" s="238"/>
      <c r="AJ72" s="239"/>
      <c r="AK72" s="237" t="s">
        <v>111</v>
      </c>
      <c r="AL72" s="238"/>
      <c r="AM72" s="238"/>
      <c r="AN72" s="239"/>
      <c r="AO72" s="237" t="s">
        <v>112</v>
      </c>
      <c r="AP72" s="238"/>
      <c r="AQ72" s="238"/>
      <c r="AR72" s="239"/>
      <c r="AS72" s="240" t="s">
        <v>113</v>
      </c>
      <c r="AT72" s="241"/>
      <c r="AU72" s="241"/>
      <c r="AV72" s="242"/>
      <c r="AW72" s="240" t="s">
        <v>114</v>
      </c>
      <c r="AX72" s="241"/>
      <c r="AY72" s="241"/>
      <c r="AZ72" s="242"/>
      <c r="BA72" s="240" t="s">
        <v>115</v>
      </c>
      <c r="BB72" s="241"/>
      <c r="BC72" s="241"/>
      <c r="BD72" s="242"/>
    </row>
    <row r="73" spans="1:60" ht="18" customHeight="1" x14ac:dyDescent="0.25">
      <c r="A73" s="170">
        <v>1</v>
      </c>
      <c r="B73" s="173"/>
      <c r="C73" s="166"/>
      <c r="D73" s="167"/>
      <c r="E73" s="204" t="s">
        <v>52</v>
      </c>
      <c r="F73" s="199">
        <f>G74-G73</f>
        <v>3</v>
      </c>
      <c r="G73" s="62">
        <f>SUM(I73:BD73)</f>
        <v>30</v>
      </c>
      <c r="H73" s="54" t="s">
        <v>4</v>
      </c>
      <c r="I73" s="132">
        <v>10</v>
      </c>
      <c r="J73" s="133"/>
      <c r="K73" s="133"/>
      <c r="L73" s="133"/>
      <c r="M73" s="133">
        <v>10</v>
      </c>
      <c r="N73" s="133"/>
      <c r="O73" s="133"/>
      <c r="P73" s="133"/>
      <c r="Q73" s="133">
        <v>10</v>
      </c>
      <c r="R73" s="133"/>
      <c r="S73" s="133"/>
      <c r="T73" s="133"/>
      <c r="U73" s="132"/>
      <c r="V73" s="133"/>
      <c r="W73" s="133"/>
      <c r="X73" s="133"/>
      <c r="Y73" s="133"/>
      <c r="Z73" s="133"/>
      <c r="AA73" s="133"/>
      <c r="AB73" s="133"/>
      <c r="AC73" s="133"/>
      <c r="AD73" s="133"/>
      <c r="AE73" s="133"/>
      <c r="AF73" s="133"/>
      <c r="AG73" s="132"/>
      <c r="AH73" s="133"/>
      <c r="AI73" s="133"/>
      <c r="AJ73" s="133"/>
      <c r="AK73" s="133"/>
      <c r="AL73" s="133"/>
      <c r="AM73" s="133"/>
      <c r="AN73" s="133"/>
      <c r="AO73" s="133"/>
      <c r="AP73" s="133"/>
      <c r="AQ73" s="133"/>
      <c r="AR73" s="133"/>
      <c r="AS73" s="132"/>
      <c r="AT73" s="133"/>
      <c r="AU73" s="133"/>
      <c r="AV73" s="133"/>
      <c r="AW73" s="133"/>
      <c r="AX73" s="133"/>
      <c r="AY73" s="133"/>
      <c r="AZ73" s="133"/>
      <c r="BA73" s="133"/>
      <c r="BB73" s="133"/>
      <c r="BC73" s="133"/>
      <c r="BD73" s="134"/>
    </row>
    <row r="74" spans="1:60" ht="18" customHeight="1" x14ac:dyDescent="0.25">
      <c r="A74" s="172"/>
      <c r="B74" s="175"/>
      <c r="C74" s="168"/>
      <c r="D74" s="169"/>
      <c r="E74" s="205"/>
      <c r="F74" s="200"/>
      <c r="G74" s="63">
        <f t="shared" ref="G74:G84" si="1">SUM(I74:BD74)</f>
        <v>33</v>
      </c>
      <c r="H74" s="58" t="s">
        <v>22</v>
      </c>
      <c r="I74" s="129">
        <v>11</v>
      </c>
      <c r="J74" s="130"/>
      <c r="K74" s="130"/>
      <c r="L74" s="130"/>
      <c r="M74" s="130">
        <v>11</v>
      </c>
      <c r="N74" s="130"/>
      <c r="O74" s="130"/>
      <c r="P74" s="130"/>
      <c r="Q74" s="130">
        <v>11</v>
      </c>
      <c r="R74" s="130"/>
      <c r="S74" s="130"/>
      <c r="T74" s="130"/>
      <c r="U74" s="129"/>
      <c r="V74" s="130"/>
      <c r="W74" s="130"/>
      <c r="X74" s="130"/>
      <c r="Y74" s="130"/>
      <c r="Z74" s="130"/>
      <c r="AA74" s="130"/>
      <c r="AB74" s="130"/>
      <c r="AC74" s="130"/>
      <c r="AD74" s="130"/>
      <c r="AE74" s="130"/>
      <c r="AF74" s="130"/>
      <c r="AG74" s="129"/>
      <c r="AH74" s="130"/>
      <c r="AI74" s="130"/>
      <c r="AJ74" s="130"/>
      <c r="AK74" s="130"/>
      <c r="AL74" s="130"/>
      <c r="AM74" s="130"/>
      <c r="AN74" s="130"/>
      <c r="AO74" s="130"/>
      <c r="AP74" s="130"/>
      <c r="AQ74" s="130"/>
      <c r="AR74" s="130"/>
      <c r="AS74" s="129"/>
      <c r="AT74" s="130"/>
      <c r="AU74" s="130"/>
      <c r="AV74" s="130"/>
      <c r="AW74" s="130"/>
      <c r="AX74" s="130"/>
      <c r="AY74" s="130"/>
      <c r="AZ74" s="130"/>
      <c r="BA74" s="130"/>
      <c r="BB74" s="130"/>
      <c r="BC74" s="130"/>
      <c r="BD74" s="131"/>
      <c r="BE74" s="40"/>
      <c r="BF74" s="40"/>
    </row>
    <row r="75" spans="1:60" ht="18" customHeight="1" x14ac:dyDescent="0.25">
      <c r="A75" s="170">
        <v>2</v>
      </c>
      <c r="B75" s="173"/>
      <c r="C75" s="166"/>
      <c r="D75" s="167"/>
      <c r="E75" s="204" t="s">
        <v>49</v>
      </c>
      <c r="F75" s="199">
        <f t="shared" ref="F75" si="2">G76-G75</f>
        <v>3</v>
      </c>
      <c r="G75" s="62">
        <f t="shared" si="1"/>
        <v>30</v>
      </c>
      <c r="H75" s="54" t="s">
        <v>4</v>
      </c>
      <c r="I75" s="132">
        <v>10</v>
      </c>
      <c r="J75" s="133"/>
      <c r="K75" s="133"/>
      <c r="L75" s="133"/>
      <c r="M75" s="133">
        <v>10</v>
      </c>
      <c r="N75" s="133"/>
      <c r="O75" s="133"/>
      <c r="P75" s="133"/>
      <c r="Q75" s="133">
        <v>10</v>
      </c>
      <c r="R75" s="133"/>
      <c r="S75" s="133"/>
      <c r="T75" s="133"/>
      <c r="U75" s="132"/>
      <c r="V75" s="133"/>
      <c r="W75" s="133"/>
      <c r="X75" s="133"/>
      <c r="Y75" s="133"/>
      <c r="Z75" s="133"/>
      <c r="AA75" s="133"/>
      <c r="AB75" s="133"/>
      <c r="AC75" s="133"/>
      <c r="AD75" s="133"/>
      <c r="AE75" s="133"/>
      <c r="AF75" s="133"/>
      <c r="AG75" s="132"/>
      <c r="AH75" s="133"/>
      <c r="AI75" s="133"/>
      <c r="AJ75" s="133"/>
      <c r="AK75" s="133"/>
      <c r="AL75" s="133"/>
      <c r="AM75" s="133"/>
      <c r="AN75" s="133"/>
      <c r="AO75" s="133"/>
      <c r="AP75" s="133"/>
      <c r="AQ75" s="133"/>
      <c r="AR75" s="133"/>
      <c r="AS75" s="132"/>
      <c r="AT75" s="133"/>
      <c r="AU75" s="133"/>
      <c r="AV75" s="133"/>
      <c r="AW75" s="133"/>
      <c r="AX75" s="133"/>
      <c r="AY75" s="133"/>
      <c r="AZ75" s="133"/>
      <c r="BA75" s="133"/>
      <c r="BB75" s="133"/>
      <c r="BC75" s="133"/>
      <c r="BD75" s="134"/>
    </row>
    <row r="76" spans="1:60" ht="18" customHeight="1" x14ac:dyDescent="0.25">
      <c r="A76" s="172"/>
      <c r="B76" s="175"/>
      <c r="C76" s="168"/>
      <c r="D76" s="169"/>
      <c r="E76" s="205"/>
      <c r="F76" s="200"/>
      <c r="G76" s="63">
        <f t="shared" si="1"/>
        <v>33</v>
      </c>
      <c r="H76" s="58" t="s">
        <v>22</v>
      </c>
      <c r="I76" s="129">
        <v>11</v>
      </c>
      <c r="J76" s="130"/>
      <c r="K76" s="130"/>
      <c r="L76" s="130"/>
      <c r="M76" s="130">
        <v>11</v>
      </c>
      <c r="N76" s="130"/>
      <c r="O76" s="130"/>
      <c r="P76" s="130"/>
      <c r="Q76" s="130">
        <v>11</v>
      </c>
      <c r="R76" s="130"/>
      <c r="S76" s="130"/>
      <c r="T76" s="130"/>
      <c r="U76" s="129"/>
      <c r="V76" s="130"/>
      <c r="W76" s="130"/>
      <c r="X76" s="130"/>
      <c r="Y76" s="130"/>
      <c r="Z76" s="130"/>
      <c r="AA76" s="130"/>
      <c r="AB76" s="130"/>
      <c r="AC76" s="130"/>
      <c r="AD76" s="130"/>
      <c r="AE76" s="130"/>
      <c r="AF76" s="130"/>
      <c r="AG76" s="129"/>
      <c r="AH76" s="130"/>
      <c r="AI76" s="130"/>
      <c r="AJ76" s="130"/>
      <c r="AK76" s="130"/>
      <c r="AL76" s="130"/>
      <c r="AM76" s="130"/>
      <c r="AN76" s="130"/>
      <c r="AO76" s="130"/>
      <c r="AP76" s="130"/>
      <c r="AQ76" s="130"/>
      <c r="AR76" s="130"/>
      <c r="AS76" s="129"/>
      <c r="AT76" s="130"/>
      <c r="AU76" s="130"/>
      <c r="AV76" s="130"/>
      <c r="AW76" s="130"/>
      <c r="AX76" s="130"/>
      <c r="AY76" s="130"/>
      <c r="AZ76" s="130"/>
      <c r="BA76" s="130"/>
      <c r="BB76" s="130"/>
      <c r="BC76" s="130"/>
      <c r="BD76" s="131"/>
      <c r="BE76" s="40"/>
      <c r="BF76" s="40"/>
    </row>
    <row r="77" spans="1:60" ht="18" customHeight="1" x14ac:dyDescent="0.25">
      <c r="A77" s="170">
        <v>3</v>
      </c>
      <c r="B77" s="173"/>
      <c r="C77" s="166"/>
      <c r="D77" s="167"/>
      <c r="E77" s="204"/>
      <c r="F77" s="199">
        <f t="shared" ref="F77" si="3">G78-G77</f>
        <v>3</v>
      </c>
      <c r="G77" s="62">
        <f t="shared" si="1"/>
        <v>30</v>
      </c>
      <c r="H77" s="54" t="s">
        <v>4</v>
      </c>
      <c r="I77" s="132">
        <v>10</v>
      </c>
      <c r="J77" s="133"/>
      <c r="K77" s="133"/>
      <c r="L77" s="133"/>
      <c r="M77" s="133">
        <v>10</v>
      </c>
      <c r="N77" s="133"/>
      <c r="O77" s="133"/>
      <c r="P77" s="133"/>
      <c r="Q77" s="133">
        <v>10</v>
      </c>
      <c r="R77" s="133"/>
      <c r="S77" s="133"/>
      <c r="T77" s="133"/>
      <c r="U77" s="132"/>
      <c r="V77" s="133"/>
      <c r="W77" s="133"/>
      <c r="X77" s="133"/>
      <c r="Y77" s="133"/>
      <c r="Z77" s="133"/>
      <c r="AA77" s="133"/>
      <c r="AB77" s="133"/>
      <c r="AC77" s="133"/>
      <c r="AD77" s="133"/>
      <c r="AE77" s="133"/>
      <c r="AF77" s="133"/>
      <c r="AG77" s="132"/>
      <c r="AH77" s="133"/>
      <c r="AI77" s="133"/>
      <c r="AJ77" s="133"/>
      <c r="AK77" s="133"/>
      <c r="AL77" s="133"/>
      <c r="AM77" s="133"/>
      <c r="AN77" s="133"/>
      <c r="AO77" s="133"/>
      <c r="AP77" s="133"/>
      <c r="AQ77" s="133"/>
      <c r="AR77" s="133"/>
      <c r="AS77" s="132"/>
      <c r="AT77" s="133"/>
      <c r="AU77" s="133"/>
      <c r="AV77" s="133"/>
      <c r="AW77" s="133"/>
      <c r="AX77" s="133"/>
      <c r="AY77" s="133"/>
      <c r="AZ77" s="133"/>
      <c r="BA77" s="133"/>
      <c r="BB77" s="133"/>
      <c r="BC77" s="133"/>
      <c r="BD77" s="134"/>
    </row>
    <row r="78" spans="1:60" ht="18" customHeight="1" x14ac:dyDescent="0.25">
      <c r="A78" s="172"/>
      <c r="B78" s="175"/>
      <c r="C78" s="168"/>
      <c r="D78" s="169"/>
      <c r="E78" s="205"/>
      <c r="F78" s="200"/>
      <c r="G78" s="63">
        <f t="shared" si="1"/>
        <v>33</v>
      </c>
      <c r="H78" s="58" t="s">
        <v>22</v>
      </c>
      <c r="I78" s="129">
        <v>11</v>
      </c>
      <c r="J78" s="130"/>
      <c r="K78" s="130"/>
      <c r="L78" s="130"/>
      <c r="M78" s="130">
        <v>11</v>
      </c>
      <c r="N78" s="130"/>
      <c r="O78" s="130"/>
      <c r="P78" s="130"/>
      <c r="Q78" s="130">
        <v>11</v>
      </c>
      <c r="R78" s="130"/>
      <c r="S78" s="130"/>
      <c r="T78" s="130"/>
      <c r="U78" s="129"/>
      <c r="V78" s="130"/>
      <c r="W78" s="130"/>
      <c r="X78" s="130"/>
      <c r="Y78" s="130"/>
      <c r="Z78" s="130"/>
      <c r="AA78" s="130"/>
      <c r="AB78" s="130"/>
      <c r="AC78" s="130"/>
      <c r="AD78" s="130"/>
      <c r="AE78" s="130"/>
      <c r="AF78" s="130"/>
      <c r="AG78" s="129"/>
      <c r="AH78" s="130"/>
      <c r="AI78" s="130"/>
      <c r="AJ78" s="130"/>
      <c r="AK78" s="130"/>
      <c r="AL78" s="130"/>
      <c r="AM78" s="130"/>
      <c r="AN78" s="130"/>
      <c r="AO78" s="130"/>
      <c r="AP78" s="130"/>
      <c r="AQ78" s="130"/>
      <c r="AR78" s="130"/>
      <c r="AS78" s="129"/>
      <c r="AT78" s="130"/>
      <c r="AU78" s="130"/>
      <c r="AV78" s="130"/>
      <c r="AW78" s="130"/>
      <c r="AX78" s="130"/>
      <c r="AY78" s="130"/>
      <c r="AZ78" s="130"/>
      <c r="BA78" s="130"/>
      <c r="BB78" s="130"/>
      <c r="BC78" s="130"/>
      <c r="BD78" s="131"/>
      <c r="BE78" s="40"/>
      <c r="BF78" s="40"/>
    </row>
    <row r="79" spans="1:60" ht="18" customHeight="1" x14ac:dyDescent="0.25">
      <c r="A79" s="170">
        <v>4</v>
      </c>
      <c r="B79" s="173"/>
      <c r="C79" s="166"/>
      <c r="D79" s="167"/>
      <c r="E79" s="204"/>
      <c r="F79" s="199">
        <f t="shared" ref="F79" si="4">G80-G79</f>
        <v>3</v>
      </c>
      <c r="G79" s="62">
        <f t="shared" si="1"/>
        <v>30</v>
      </c>
      <c r="H79" s="54" t="s">
        <v>4</v>
      </c>
      <c r="I79" s="132">
        <v>10</v>
      </c>
      <c r="J79" s="133"/>
      <c r="K79" s="133"/>
      <c r="L79" s="133"/>
      <c r="M79" s="133">
        <v>10</v>
      </c>
      <c r="N79" s="133"/>
      <c r="O79" s="133"/>
      <c r="P79" s="133"/>
      <c r="Q79" s="133">
        <v>10</v>
      </c>
      <c r="R79" s="133"/>
      <c r="S79" s="133"/>
      <c r="T79" s="133"/>
      <c r="U79" s="132"/>
      <c r="V79" s="133"/>
      <c r="W79" s="133"/>
      <c r="X79" s="133"/>
      <c r="Y79" s="133"/>
      <c r="Z79" s="133"/>
      <c r="AA79" s="133"/>
      <c r="AB79" s="133"/>
      <c r="AC79" s="133"/>
      <c r="AD79" s="133"/>
      <c r="AE79" s="133"/>
      <c r="AF79" s="133"/>
      <c r="AG79" s="132"/>
      <c r="AH79" s="133"/>
      <c r="AI79" s="133"/>
      <c r="AJ79" s="133"/>
      <c r="AK79" s="133"/>
      <c r="AL79" s="133"/>
      <c r="AM79" s="133"/>
      <c r="AN79" s="133"/>
      <c r="AO79" s="133"/>
      <c r="AP79" s="133"/>
      <c r="AQ79" s="133"/>
      <c r="AR79" s="133"/>
      <c r="AS79" s="132"/>
      <c r="AT79" s="133"/>
      <c r="AU79" s="133"/>
      <c r="AV79" s="133"/>
      <c r="AW79" s="133"/>
      <c r="AX79" s="133"/>
      <c r="AY79" s="133"/>
      <c r="AZ79" s="133"/>
      <c r="BA79" s="133"/>
      <c r="BB79" s="133"/>
      <c r="BC79" s="133"/>
      <c r="BD79" s="134"/>
    </row>
    <row r="80" spans="1:60" ht="18" customHeight="1" x14ac:dyDescent="0.25">
      <c r="A80" s="172"/>
      <c r="B80" s="175"/>
      <c r="C80" s="168"/>
      <c r="D80" s="169"/>
      <c r="E80" s="205"/>
      <c r="F80" s="200"/>
      <c r="G80" s="63">
        <f t="shared" si="1"/>
        <v>33</v>
      </c>
      <c r="H80" s="58" t="s">
        <v>22</v>
      </c>
      <c r="I80" s="129">
        <v>11</v>
      </c>
      <c r="J80" s="130"/>
      <c r="K80" s="130"/>
      <c r="L80" s="130"/>
      <c r="M80" s="130">
        <v>11</v>
      </c>
      <c r="N80" s="130"/>
      <c r="O80" s="130"/>
      <c r="P80" s="130"/>
      <c r="Q80" s="130">
        <v>11</v>
      </c>
      <c r="R80" s="130"/>
      <c r="S80" s="130"/>
      <c r="T80" s="130"/>
      <c r="U80" s="129"/>
      <c r="V80" s="130"/>
      <c r="W80" s="130"/>
      <c r="X80" s="130"/>
      <c r="Y80" s="130"/>
      <c r="Z80" s="130"/>
      <c r="AA80" s="130"/>
      <c r="AB80" s="130"/>
      <c r="AC80" s="130"/>
      <c r="AD80" s="130"/>
      <c r="AE80" s="130"/>
      <c r="AF80" s="130"/>
      <c r="AG80" s="129"/>
      <c r="AH80" s="130"/>
      <c r="AI80" s="130"/>
      <c r="AJ80" s="130"/>
      <c r="AK80" s="130"/>
      <c r="AL80" s="130"/>
      <c r="AM80" s="130"/>
      <c r="AN80" s="130"/>
      <c r="AO80" s="130"/>
      <c r="AP80" s="130"/>
      <c r="AQ80" s="130"/>
      <c r="AR80" s="130"/>
      <c r="AS80" s="129"/>
      <c r="AT80" s="130"/>
      <c r="AU80" s="130"/>
      <c r="AV80" s="130"/>
      <c r="AW80" s="130"/>
      <c r="AX80" s="130"/>
      <c r="AY80" s="130"/>
      <c r="AZ80" s="130"/>
      <c r="BA80" s="130"/>
      <c r="BB80" s="130"/>
      <c r="BC80" s="130"/>
      <c r="BD80" s="131"/>
      <c r="BE80" s="40"/>
      <c r="BF80" s="40"/>
    </row>
    <row r="81" spans="1:58" ht="18" customHeight="1" x14ac:dyDescent="0.25">
      <c r="A81" s="170">
        <v>5</v>
      </c>
      <c r="B81" s="173"/>
      <c r="C81" s="166"/>
      <c r="D81" s="167"/>
      <c r="E81" s="204"/>
      <c r="F81" s="199">
        <f t="shared" ref="F81" si="5">G82-G81</f>
        <v>3</v>
      </c>
      <c r="G81" s="62">
        <f t="shared" si="1"/>
        <v>30</v>
      </c>
      <c r="H81" s="54" t="s">
        <v>4</v>
      </c>
      <c r="I81" s="132">
        <v>10</v>
      </c>
      <c r="J81" s="133"/>
      <c r="K81" s="133"/>
      <c r="L81" s="133"/>
      <c r="M81" s="133">
        <v>10</v>
      </c>
      <c r="N81" s="133"/>
      <c r="O81" s="133"/>
      <c r="P81" s="133"/>
      <c r="Q81" s="133">
        <v>10</v>
      </c>
      <c r="R81" s="133"/>
      <c r="S81" s="133"/>
      <c r="T81" s="133"/>
      <c r="U81" s="132"/>
      <c r="V81" s="133"/>
      <c r="W81" s="133"/>
      <c r="X81" s="133"/>
      <c r="Y81" s="133"/>
      <c r="Z81" s="133"/>
      <c r="AA81" s="133"/>
      <c r="AB81" s="133"/>
      <c r="AC81" s="133"/>
      <c r="AD81" s="133"/>
      <c r="AE81" s="133"/>
      <c r="AF81" s="133"/>
      <c r="AG81" s="132"/>
      <c r="AH81" s="133"/>
      <c r="AI81" s="133"/>
      <c r="AJ81" s="133"/>
      <c r="AK81" s="133"/>
      <c r="AL81" s="133"/>
      <c r="AM81" s="133"/>
      <c r="AN81" s="133"/>
      <c r="AO81" s="133"/>
      <c r="AP81" s="133"/>
      <c r="AQ81" s="133"/>
      <c r="AR81" s="133"/>
      <c r="AS81" s="132"/>
      <c r="AT81" s="133"/>
      <c r="AU81" s="133"/>
      <c r="AV81" s="133"/>
      <c r="AW81" s="133"/>
      <c r="AX81" s="133"/>
      <c r="AY81" s="133"/>
      <c r="AZ81" s="133"/>
      <c r="BA81" s="133"/>
      <c r="BB81" s="133"/>
      <c r="BC81" s="133"/>
      <c r="BD81" s="134"/>
    </row>
    <row r="82" spans="1:58" ht="18" customHeight="1" x14ac:dyDescent="0.25">
      <c r="A82" s="172"/>
      <c r="B82" s="175"/>
      <c r="C82" s="168"/>
      <c r="D82" s="169"/>
      <c r="E82" s="205"/>
      <c r="F82" s="200"/>
      <c r="G82" s="63">
        <f t="shared" si="1"/>
        <v>33</v>
      </c>
      <c r="H82" s="58" t="s">
        <v>22</v>
      </c>
      <c r="I82" s="129">
        <v>11</v>
      </c>
      <c r="J82" s="130"/>
      <c r="K82" s="130"/>
      <c r="L82" s="130"/>
      <c r="M82" s="130">
        <v>11</v>
      </c>
      <c r="N82" s="130"/>
      <c r="O82" s="130"/>
      <c r="P82" s="130"/>
      <c r="Q82" s="130">
        <v>11</v>
      </c>
      <c r="R82" s="130"/>
      <c r="S82" s="130"/>
      <c r="T82" s="130"/>
      <c r="U82" s="129"/>
      <c r="V82" s="130"/>
      <c r="W82" s="130"/>
      <c r="X82" s="130"/>
      <c r="Y82" s="130"/>
      <c r="Z82" s="130"/>
      <c r="AA82" s="130"/>
      <c r="AB82" s="130"/>
      <c r="AC82" s="130"/>
      <c r="AD82" s="130"/>
      <c r="AE82" s="130"/>
      <c r="AF82" s="130"/>
      <c r="AG82" s="129"/>
      <c r="AH82" s="130"/>
      <c r="AI82" s="130"/>
      <c r="AJ82" s="130"/>
      <c r="AK82" s="130"/>
      <c r="AL82" s="130"/>
      <c r="AM82" s="130"/>
      <c r="AN82" s="130"/>
      <c r="AO82" s="130"/>
      <c r="AP82" s="130"/>
      <c r="AQ82" s="130"/>
      <c r="AR82" s="130"/>
      <c r="AS82" s="129"/>
      <c r="AT82" s="130"/>
      <c r="AU82" s="130"/>
      <c r="AV82" s="130"/>
      <c r="AW82" s="130"/>
      <c r="AX82" s="130"/>
      <c r="AY82" s="130"/>
      <c r="AZ82" s="130"/>
      <c r="BA82" s="130"/>
      <c r="BB82" s="130"/>
      <c r="BC82" s="130"/>
      <c r="BD82" s="131"/>
      <c r="BE82" s="40"/>
      <c r="BF82" s="40"/>
    </row>
    <row r="83" spans="1:58" ht="18" customHeight="1" x14ac:dyDescent="0.25">
      <c r="A83" s="224" t="s">
        <v>30</v>
      </c>
      <c r="B83" s="225"/>
      <c r="C83" s="225"/>
      <c r="D83" s="225"/>
      <c r="E83" s="226"/>
      <c r="F83" s="222">
        <f>G84-G83</f>
        <v>15</v>
      </c>
      <c r="G83" s="62">
        <f t="shared" si="1"/>
        <v>150</v>
      </c>
      <c r="H83" s="64" t="s">
        <v>4</v>
      </c>
      <c r="I83" s="123">
        <f>I73+I75+I77+I79+I81</f>
        <v>50</v>
      </c>
      <c r="J83" s="124"/>
      <c r="K83" s="124"/>
      <c r="L83" s="124"/>
      <c r="M83" s="124">
        <f t="shared" ref="M83:M84" si="6">M73+M75+M77+M79+M81</f>
        <v>50</v>
      </c>
      <c r="N83" s="124"/>
      <c r="O83" s="124"/>
      <c r="P83" s="124"/>
      <c r="Q83" s="124">
        <f t="shared" ref="Q83:Q84" si="7">Q73+Q75+Q77+Q79+Q81</f>
        <v>50</v>
      </c>
      <c r="R83" s="124"/>
      <c r="S83" s="124"/>
      <c r="T83" s="124"/>
      <c r="U83" s="123">
        <f>U73+U75+U77+U79+U81</f>
        <v>0</v>
      </c>
      <c r="V83" s="124"/>
      <c r="W83" s="124"/>
      <c r="X83" s="124"/>
      <c r="Y83" s="124">
        <f t="shared" ref="Y83:Y84" si="8">Y73+Y75+Y77+Y79+Y81</f>
        <v>0</v>
      </c>
      <c r="Z83" s="124"/>
      <c r="AA83" s="124"/>
      <c r="AB83" s="124"/>
      <c r="AC83" s="124">
        <f t="shared" ref="AC83:AC84" si="9">AC73+AC75+AC77+AC79+AC81</f>
        <v>0</v>
      </c>
      <c r="AD83" s="124"/>
      <c r="AE83" s="124"/>
      <c r="AF83" s="124"/>
      <c r="AG83" s="123">
        <f>AG73+AG75+AG77+AG79+AG81</f>
        <v>0</v>
      </c>
      <c r="AH83" s="124"/>
      <c r="AI83" s="124"/>
      <c r="AJ83" s="124"/>
      <c r="AK83" s="124">
        <f t="shared" ref="AK83:AK84" si="10">AK73+AK75+AK77+AK79+AK81</f>
        <v>0</v>
      </c>
      <c r="AL83" s="124"/>
      <c r="AM83" s="124"/>
      <c r="AN83" s="124"/>
      <c r="AO83" s="124">
        <f t="shared" ref="AO83:AO84" si="11">AO73+AO75+AO77+AO79+AO81</f>
        <v>0</v>
      </c>
      <c r="AP83" s="124"/>
      <c r="AQ83" s="124"/>
      <c r="AR83" s="124"/>
      <c r="AS83" s="123">
        <f>AS73+AS75+AS77+AS79+AS81</f>
        <v>0</v>
      </c>
      <c r="AT83" s="124"/>
      <c r="AU83" s="124"/>
      <c r="AV83" s="124"/>
      <c r="AW83" s="124">
        <f t="shared" ref="AW83:AW84" si="12">AW73+AW75+AW77+AW79+AW81</f>
        <v>0</v>
      </c>
      <c r="AX83" s="124"/>
      <c r="AY83" s="124"/>
      <c r="AZ83" s="124"/>
      <c r="BA83" s="124">
        <f t="shared" ref="BA83:BA84" si="13">BA73+BA75+BA77+BA79+BA81</f>
        <v>0</v>
      </c>
      <c r="BB83" s="124"/>
      <c r="BC83" s="124"/>
      <c r="BD83" s="125"/>
    </row>
    <row r="84" spans="1:58" ht="18" customHeight="1" x14ac:dyDescent="0.25">
      <c r="A84" s="227"/>
      <c r="B84" s="228"/>
      <c r="C84" s="228"/>
      <c r="D84" s="228"/>
      <c r="E84" s="229"/>
      <c r="F84" s="223"/>
      <c r="G84" s="63">
        <f t="shared" si="1"/>
        <v>165</v>
      </c>
      <c r="H84" s="65" t="s">
        <v>22</v>
      </c>
      <c r="I84" s="126">
        <f>I74+I76+I78+I80+I82</f>
        <v>55</v>
      </c>
      <c r="J84" s="127"/>
      <c r="K84" s="127"/>
      <c r="L84" s="127"/>
      <c r="M84" s="127">
        <f t="shared" si="6"/>
        <v>55</v>
      </c>
      <c r="N84" s="127"/>
      <c r="O84" s="127"/>
      <c r="P84" s="127"/>
      <c r="Q84" s="127">
        <f t="shared" si="7"/>
        <v>55</v>
      </c>
      <c r="R84" s="127"/>
      <c r="S84" s="127"/>
      <c r="T84" s="127"/>
      <c r="U84" s="126">
        <f>U74+U76+U78+U80+U82</f>
        <v>0</v>
      </c>
      <c r="V84" s="127"/>
      <c r="W84" s="127"/>
      <c r="X84" s="127"/>
      <c r="Y84" s="127">
        <f t="shared" si="8"/>
        <v>0</v>
      </c>
      <c r="Z84" s="127"/>
      <c r="AA84" s="127"/>
      <c r="AB84" s="127"/>
      <c r="AC84" s="127">
        <f t="shared" si="9"/>
        <v>0</v>
      </c>
      <c r="AD84" s="127"/>
      <c r="AE84" s="127"/>
      <c r="AF84" s="127"/>
      <c r="AG84" s="126">
        <f>AG74+AG76+AG78+AG80+AG82</f>
        <v>0</v>
      </c>
      <c r="AH84" s="127"/>
      <c r="AI84" s="127"/>
      <c r="AJ84" s="127"/>
      <c r="AK84" s="127">
        <f t="shared" si="10"/>
        <v>0</v>
      </c>
      <c r="AL84" s="127"/>
      <c r="AM84" s="127"/>
      <c r="AN84" s="127"/>
      <c r="AO84" s="127">
        <f t="shared" si="11"/>
        <v>0</v>
      </c>
      <c r="AP84" s="127"/>
      <c r="AQ84" s="127"/>
      <c r="AR84" s="127"/>
      <c r="AS84" s="126">
        <f>AS74+AS76+AS78+AS80+AS82</f>
        <v>0</v>
      </c>
      <c r="AT84" s="127"/>
      <c r="AU84" s="127"/>
      <c r="AV84" s="127"/>
      <c r="AW84" s="127">
        <f t="shared" si="12"/>
        <v>0</v>
      </c>
      <c r="AX84" s="127"/>
      <c r="AY84" s="127"/>
      <c r="AZ84" s="127"/>
      <c r="BA84" s="127">
        <f t="shared" si="13"/>
        <v>0</v>
      </c>
      <c r="BB84" s="127"/>
      <c r="BC84" s="127"/>
      <c r="BD84" s="128"/>
    </row>
    <row r="86" spans="1:58" x14ac:dyDescent="0.25">
      <c r="J86" s="220" t="s">
        <v>29</v>
      </c>
      <c r="K86" s="220"/>
      <c r="L86" s="220"/>
      <c r="N86" s="6"/>
      <c r="O86" s="6"/>
      <c r="P86" s="221" t="s">
        <v>4</v>
      </c>
      <c r="Q86" s="221"/>
      <c r="R86" s="221"/>
      <c r="V86" s="219" t="s">
        <v>14</v>
      </c>
      <c r="W86" s="219"/>
      <c r="X86" s="27" t="s">
        <v>17</v>
      </c>
      <c r="AB86" s="218" t="s">
        <v>13</v>
      </c>
      <c r="AC86" s="218"/>
      <c r="AD86" s="8" t="s">
        <v>16</v>
      </c>
      <c r="AH86" s="217" t="s">
        <v>12</v>
      </c>
      <c r="AI86" s="217"/>
      <c r="AJ86" s="8" t="s">
        <v>15</v>
      </c>
      <c r="AK86" s="9"/>
      <c r="AL86" s="9"/>
      <c r="AN86" s="26"/>
      <c r="AO86" s="26"/>
      <c r="AP86" s="9" t="s">
        <v>11</v>
      </c>
    </row>
  </sheetData>
  <sheetProtection sheet="1" objects="1" scenarios="1"/>
  <mergeCells count="364">
    <mergeCell ref="E1:AF1"/>
    <mergeCell ref="AV1:AY1"/>
    <mergeCell ref="BA1:BD1"/>
    <mergeCell ref="E2:AF2"/>
    <mergeCell ref="AV2:AY2"/>
    <mergeCell ref="BA2:BD2"/>
    <mergeCell ref="A4:A5"/>
    <mergeCell ref="B4:BD4"/>
    <mergeCell ref="B5:H5"/>
    <mergeCell ref="I5:T5"/>
    <mergeCell ref="U5:AF5"/>
    <mergeCell ref="AG5:AI5"/>
    <mergeCell ref="AJ5:AL5"/>
    <mergeCell ref="AM5:AO5"/>
    <mergeCell ref="AP5:AR5"/>
    <mergeCell ref="AS5:AU5"/>
    <mergeCell ref="AV5:AX5"/>
    <mergeCell ref="AY5:BA5"/>
    <mergeCell ref="BB5:BD5"/>
    <mergeCell ref="B6:H7"/>
    <mergeCell ref="I6:T7"/>
    <mergeCell ref="U6:AF7"/>
    <mergeCell ref="AG6:AI6"/>
    <mergeCell ref="AJ6:AL6"/>
    <mergeCell ref="AM6:AO6"/>
    <mergeCell ref="AP6:AR6"/>
    <mergeCell ref="A9:B9"/>
    <mergeCell ref="D9:H9"/>
    <mergeCell ref="I9:R9"/>
    <mergeCell ref="U9:AF9"/>
    <mergeCell ref="AG9:AR9"/>
    <mergeCell ref="AS9:BD9"/>
    <mergeCell ref="AS6:AU6"/>
    <mergeCell ref="AV6:AX6"/>
    <mergeCell ref="AY6:BA6"/>
    <mergeCell ref="BB6:BD6"/>
    <mergeCell ref="AG7:AL7"/>
    <mergeCell ref="AM7:AR7"/>
    <mergeCell ref="AS7:AX7"/>
    <mergeCell ref="AY7:BD7"/>
    <mergeCell ref="E10:H10"/>
    <mergeCell ref="I10:R10"/>
    <mergeCell ref="U10:AF10"/>
    <mergeCell ref="AG10:AR10"/>
    <mergeCell ref="AS10:BD10"/>
    <mergeCell ref="E11:H11"/>
    <mergeCell ref="I11:R11"/>
    <mergeCell ref="U11:AF11"/>
    <mergeCell ref="AG11:AR11"/>
    <mergeCell ref="AS11:BD11"/>
    <mergeCell ref="AS13:BD13"/>
    <mergeCell ref="E14:H14"/>
    <mergeCell ref="I14:R14"/>
    <mergeCell ref="U14:AF14"/>
    <mergeCell ref="AG14:AR14"/>
    <mergeCell ref="AS14:BD14"/>
    <mergeCell ref="A12:A17"/>
    <mergeCell ref="E12:H12"/>
    <mergeCell ref="I12:R12"/>
    <mergeCell ref="U12:AF12"/>
    <mergeCell ref="AG12:AR12"/>
    <mergeCell ref="AS12:BD12"/>
    <mergeCell ref="E13:H13"/>
    <mergeCell ref="I13:R13"/>
    <mergeCell ref="U13:AF13"/>
    <mergeCell ref="AG13:AR13"/>
    <mergeCell ref="E15:H15"/>
    <mergeCell ref="I15:R15"/>
    <mergeCell ref="U15:AF15"/>
    <mergeCell ref="AG15:AR15"/>
    <mergeCell ref="AS15:BD15"/>
    <mergeCell ref="E16:H16"/>
    <mergeCell ref="I16:R16"/>
    <mergeCell ref="U16:AF16"/>
    <mergeCell ref="AG16:AR16"/>
    <mergeCell ref="AS16:BD16"/>
    <mergeCell ref="E17:H17"/>
    <mergeCell ref="I17:R17"/>
    <mergeCell ref="U17:AF17"/>
    <mergeCell ref="AG17:AR17"/>
    <mergeCell ref="AS17:BD17"/>
    <mergeCell ref="A19:A21"/>
    <mergeCell ref="B19:B21"/>
    <mergeCell ref="C19:D21"/>
    <mergeCell ref="E19:E21"/>
    <mergeCell ref="F19:F21"/>
    <mergeCell ref="AW20:AZ20"/>
    <mergeCell ref="BA20:BD20"/>
    <mergeCell ref="AS20:AV20"/>
    <mergeCell ref="AS19:BD19"/>
    <mergeCell ref="A22:A24"/>
    <mergeCell ref="B22:B24"/>
    <mergeCell ref="C22:D24"/>
    <mergeCell ref="E22:E24"/>
    <mergeCell ref="Y20:AB20"/>
    <mergeCell ref="AC20:AF20"/>
    <mergeCell ref="AG20:AJ20"/>
    <mergeCell ref="AK20:AN20"/>
    <mergeCell ref="AO20:AR20"/>
    <mergeCell ref="G19:G21"/>
    <mergeCell ref="H19:H21"/>
    <mergeCell ref="I19:T19"/>
    <mergeCell ref="U19:AF19"/>
    <mergeCell ref="AG19:AR19"/>
    <mergeCell ref="I20:L20"/>
    <mergeCell ref="M20:P20"/>
    <mergeCell ref="Q20:T20"/>
    <mergeCell ref="U20:X20"/>
    <mergeCell ref="A31:A33"/>
    <mergeCell ref="B31:B33"/>
    <mergeCell ref="C31:D33"/>
    <mergeCell ref="E31:E33"/>
    <mergeCell ref="A34:A36"/>
    <mergeCell ref="B34:B36"/>
    <mergeCell ref="C34:D36"/>
    <mergeCell ref="E34:E36"/>
    <mergeCell ref="A25:A27"/>
    <mergeCell ref="B25:B27"/>
    <mergeCell ref="C25:D27"/>
    <mergeCell ref="E25:E27"/>
    <mergeCell ref="A28:A30"/>
    <mergeCell ref="B28:B30"/>
    <mergeCell ref="C28:D30"/>
    <mergeCell ref="E28:E30"/>
    <mergeCell ref="A43:A45"/>
    <mergeCell ref="B43:B45"/>
    <mergeCell ref="C43:D45"/>
    <mergeCell ref="E43:E45"/>
    <mergeCell ref="A46:A48"/>
    <mergeCell ref="B46:B48"/>
    <mergeCell ref="C46:D48"/>
    <mergeCell ref="E46:E48"/>
    <mergeCell ref="A37:A39"/>
    <mergeCell ref="B37:B39"/>
    <mergeCell ref="C37:D39"/>
    <mergeCell ref="E37:E39"/>
    <mergeCell ref="A40:A42"/>
    <mergeCell ref="B40:B42"/>
    <mergeCell ref="C40:D42"/>
    <mergeCell ref="E40:E42"/>
    <mergeCell ref="A55:A57"/>
    <mergeCell ref="B55:B57"/>
    <mergeCell ref="C55:D57"/>
    <mergeCell ref="E55:E57"/>
    <mergeCell ref="A58:A60"/>
    <mergeCell ref="B58:B60"/>
    <mergeCell ref="C58:D60"/>
    <mergeCell ref="E58:E60"/>
    <mergeCell ref="A49:A51"/>
    <mergeCell ref="B49:B51"/>
    <mergeCell ref="C49:D51"/>
    <mergeCell ref="E49:E51"/>
    <mergeCell ref="A52:A54"/>
    <mergeCell ref="B52:B54"/>
    <mergeCell ref="C52:D54"/>
    <mergeCell ref="E52:E54"/>
    <mergeCell ref="A67:D69"/>
    <mergeCell ref="E67:E69"/>
    <mergeCell ref="A71:B72"/>
    <mergeCell ref="C71:D72"/>
    <mergeCell ref="E71:E72"/>
    <mergeCell ref="F71:F72"/>
    <mergeCell ref="A61:A63"/>
    <mergeCell ref="B61:B63"/>
    <mergeCell ref="C61:D63"/>
    <mergeCell ref="E61:E63"/>
    <mergeCell ref="A64:A66"/>
    <mergeCell ref="B64:B66"/>
    <mergeCell ref="C64:D66"/>
    <mergeCell ref="E64:E66"/>
    <mergeCell ref="A73:A74"/>
    <mergeCell ref="B73:B74"/>
    <mergeCell ref="C73:D74"/>
    <mergeCell ref="E73:E74"/>
    <mergeCell ref="F73:F74"/>
    <mergeCell ref="AK72:AN72"/>
    <mergeCell ref="AO72:AR72"/>
    <mergeCell ref="AS72:AV72"/>
    <mergeCell ref="AW72:AZ72"/>
    <mergeCell ref="AG72:AJ72"/>
    <mergeCell ref="G71:G72"/>
    <mergeCell ref="H71:H72"/>
    <mergeCell ref="I71:T71"/>
    <mergeCell ref="U71:AF71"/>
    <mergeCell ref="AG71:AR71"/>
    <mergeCell ref="AS71:BD71"/>
    <mergeCell ref="BA72:BD72"/>
    <mergeCell ref="I73:L73"/>
    <mergeCell ref="M73:P73"/>
    <mergeCell ref="Q73:T73"/>
    <mergeCell ref="U73:X73"/>
    <mergeCell ref="Y73:AB73"/>
    <mergeCell ref="AC73:AF73"/>
    <mergeCell ref="AG73:AJ73"/>
    <mergeCell ref="A77:A78"/>
    <mergeCell ref="B77:B78"/>
    <mergeCell ref="C77:D78"/>
    <mergeCell ref="E77:E78"/>
    <mergeCell ref="F77:F78"/>
    <mergeCell ref="AS76:AV76"/>
    <mergeCell ref="AW76:AZ76"/>
    <mergeCell ref="AO75:AR75"/>
    <mergeCell ref="AS75:AV75"/>
    <mergeCell ref="AW75:AZ75"/>
    <mergeCell ref="A75:A76"/>
    <mergeCell ref="B75:B76"/>
    <mergeCell ref="C75:D76"/>
    <mergeCell ref="E75:E76"/>
    <mergeCell ref="F75:F76"/>
    <mergeCell ref="I75:L75"/>
    <mergeCell ref="M75:P75"/>
    <mergeCell ref="Q75:T75"/>
    <mergeCell ref="U75:X75"/>
    <mergeCell ref="Y75:AB75"/>
    <mergeCell ref="AC75:AF75"/>
    <mergeCell ref="AG75:AJ75"/>
    <mergeCell ref="AK75:AN75"/>
    <mergeCell ref="I77:L77"/>
    <mergeCell ref="A83:E84"/>
    <mergeCell ref="F83:F84"/>
    <mergeCell ref="AS84:AV84"/>
    <mergeCell ref="A81:A82"/>
    <mergeCell ref="B81:B82"/>
    <mergeCell ref="C81:D82"/>
    <mergeCell ref="E81:E82"/>
    <mergeCell ref="F81:F82"/>
    <mergeCell ref="Y80:AB80"/>
    <mergeCell ref="AC80:AF80"/>
    <mergeCell ref="AG80:AJ80"/>
    <mergeCell ref="AK80:AN80"/>
    <mergeCell ref="I80:L80"/>
    <mergeCell ref="M80:P80"/>
    <mergeCell ref="Q80:T80"/>
    <mergeCell ref="U80:X80"/>
    <mergeCell ref="A79:A80"/>
    <mergeCell ref="B79:B80"/>
    <mergeCell ref="C79:D80"/>
    <mergeCell ref="E79:E80"/>
    <mergeCell ref="F79:F80"/>
    <mergeCell ref="I82:L82"/>
    <mergeCell ref="M82:P82"/>
    <mergeCell ref="Q82:T82"/>
    <mergeCell ref="I72:L72"/>
    <mergeCell ref="M72:P72"/>
    <mergeCell ref="Q72:T72"/>
    <mergeCell ref="U72:X72"/>
    <mergeCell ref="Y72:AB72"/>
    <mergeCell ref="AC72:AF72"/>
    <mergeCell ref="AS73:AV73"/>
    <mergeCell ref="J86:L86"/>
    <mergeCell ref="P86:R86"/>
    <mergeCell ref="V86:W86"/>
    <mergeCell ref="AB86:AC86"/>
    <mergeCell ref="AH86:AI86"/>
    <mergeCell ref="AK84:AN84"/>
    <mergeCell ref="AO84:AR84"/>
    <mergeCell ref="AO83:AR83"/>
    <mergeCell ref="U82:X82"/>
    <mergeCell ref="Y82:AB82"/>
    <mergeCell ref="AC82:AF82"/>
    <mergeCell ref="AW73:AZ73"/>
    <mergeCell ref="BA73:BD73"/>
    <mergeCell ref="I74:L74"/>
    <mergeCell ref="M74:P74"/>
    <mergeCell ref="Q74:T74"/>
    <mergeCell ref="U74:X74"/>
    <mergeCell ref="Y74:AB74"/>
    <mergeCell ref="AC74:AF74"/>
    <mergeCell ref="AG74:AJ74"/>
    <mergeCell ref="AK74:AN74"/>
    <mergeCell ref="AO74:AR74"/>
    <mergeCell ref="AS74:AV74"/>
    <mergeCell ref="AW74:AZ74"/>
    <mergeCell ref="BA74:BD74"/>
    <mergeCell ref="AK73:AN73"/>
    <mergeCell ref="AO73:AR73"/>
    <mergeCell ref="BA75:BD75"/>
    <mergeCell ref="I76:L76"/>
    <mergeCell ref="M76:P76"/>
    <mergeCell ref="Q76:T76"/>
    <mergeCell ref="U76:X76"/>
    <mergeCell ref="Y76:AB76"/>
    <mergeCell ref="AC76:AF76"/>
    <mergeCell ref="AG76:AJ76"/>
    <mergeCell ref="AK76:AN76"/>
    <mergeCell ref="AO76:AR76"/>
    <mergeCell ref="BA76:BD76"/>
    <mergeCell ref="M77:P77"/>
    <mergeCell ref="Q77:T77"/>
    <mergeCell ref="U77:X77"/>
    <mergeCell ref="Y77:AB77"/>
    <mergeCell ref="AC77:AF77"/>
    <mergeCell ref="AG77:AJ77"/>
    <mergeCell ref="AK77:AN77"/>
    <mergeCell ref="AO77:AR77"/>
    <mergeCell ref="AS77:AV77"/>
    <mergeCell ref="AW77:AZ77"/>
    <mergeCell ref="BA77:BD77"/>
    <mergeCell ref="AW78:AZ78"/>
    <mergeCell ref="BA78:BD78"/>
    <mergeCell ref="I79:L79"/>
    <mergeCell ref="M79:P79"/>
    <mergeCell ref="Q79:T79"/>
    <mergeCell ref="U79:X79"/>
    <mergeCell ref="Y79:AB79"/>
    <mergeCell ref="AC79:AF79"/>
    <mergeCell ref="AG79:AJ79"/>
    <mergeCell ref="AK79:AN79"/>
    <mergeCell ref="I78:L78"/>
    <mergeCell ref="M78:P78"/>
    <mergeCell ref="Q78:T78"/>
    <mergeCell ref="U78:X78"/>
    <mergeCell ref="Y78:AB78"/>
    <mergeCell ref="AC78:AF78"/>
    <mergeCell ref="AO79:AR79"/>
    <mergeCell ref="AS79:AV79"/>
    <mergeCell ref="AW79:AZ79"/>
    <mergeCell ref="BA79:BD79"/>
    <mergeCell ref="AG78:AJ78"/>
    <mergeCell ref="AK78:AN78"/>
    <mergeCell ref="AO78:AR78"/>
    <mergeCell ref="AS78:AV78"/>
    <mergeCell ref="AO80:AR80"/>
    <mergeCell ref="AS80:AV80"/>
    <mergeCell ref="AW80:AZ80"/>
    <mergeCell ref="BA80:BD80"/>
    <mergeCell ref="I81:L81"/>
    <mergeCell ref="M81:P81"/>
    <mergeCell ref="Q81:T81"/>
    <mergeCell ref="U81:X81"/>
    <mergeCell ref="Y81:AB81"/>
    <mergeCell ref="AC81:AF81"/>
    <mergeCell ref="AG81:AJ81"/>
    <mergeCell ref="AK81:AN81"/>
    <mergeCell ref="AO81:AR81"/>
    <mergeCell ref="AS81:AV81"/>
    <mergeCell ref="AW81:AZ81"/>
    <mergeCell ref="BA81:BD81"/>
    <mergeCell ref="AG82:AJ82"/>
    <mergeCell ref="AK82:AN82"/>
    <mergeCell ref="AO82:AR82"/>
    <mergeCell ref="AS82:AV82"/>
    <mergeCell ref="AW82:AZ82"/>
    <mergeCell ref="BA82:BD82"/>
    <mergeCell ref="I83:L83"/>
    <mergeCell ref="M83:P83"/>
    <mergeCell ref="Q83:T83"/>
    <mergeCell ref="U83:X83"/>
    <mergeCell ref="Y83:AB83"/>
    <mergeCell ref="AC83:AF83"/>
    <mergeCell ref="AG83:AJ83"/>
    <mergeCell ref="AK83:AN83"/>
    <mergeCell ref="AW84:AZ84"/>
    <mergeCell ref="BA84:BD84"/>
    <mergeCell ref="AS83:AV83"/>
    <mergeCell ref="AW83:AZ83"/>
    <mergeCell ref="BA83:BD83"/>
    <mergeCell ref="I84:L84"/>
    <mergeCell ref="M84:P84"/>
    <mergeCell ref="Q84:T84"/>
    <mergeCell ref="U84:X84"/>
    <mergeCell ref="Y84:AB84"/>
    <mergeCell ref="AC84:AF84"/>
    <mergeCell ref="AG84:AJ84"/>
  </mergeCells>
  <conditionalFormatting sqref="F73:F74">
    <cfRule type="cellIs" dxfId="715" priority="371" operator="greaterThan">
      <formula>1</formula>
    </cfRule>
  </conditionalFormatting>
  <conditionalFormatting sqref="F75:F84">
    <cfRule type="cellIs" dxfId="714" priority="370" operator="greaterThan">
      <formula>1</formula>
    </cfRule>
  </conditionalFormatting>
  <conditionalFormatting sqref="F48">
    <cfRule type="cellIs" dxfId="713" priority="369" operator="greaterThan">
      <formula>0</formula>
    </cfRule>
  </conditionalFormatting>
  <conditionalFormatting sqref="G48">
    <cfRule type="cellIs" dxfId="712" priority="368" operator="greaterThan">
      <formula>0</formula>
    </cfRule>
  </conditionalFormatting>
  <conditionalFormatting sqref="F51 F66">
    <cfRule type="cellIs" dxfId="711" priority="367" operator="greaterThan">
      <formula>0</formula>
    </cfRule>
  </conditionalFormatting>
  <conditionalFormatting sqref="G51 G66">
    <cfRule type="cellIs" dxfId="710" priority="366" operator="greaterThan">
      <formula>0</formula>
    </cfRule>
  </conditionalFormatting>
  <conditionalFormatting sqref="I67:BD67">
    <cfRule type="cellIs" dxfId="709" priority="365" operator="greaterThan">
      <formula>0.0001</formula>
    </cfRule>
  </conditionalFormatting>
  <conditionalFormatting sqref="I68:BD68">
    <cfRule type="cellIs" dxfId="708" priority="364" operator="greaterThan">
      <formula>0.0001</formula>
    </cfRule>
  </conditionalFormatting>
  <conditionalFormatting sqref="I69:BD69">
    <cfRule type="cellIs" dxfId="707" priority="360" stopIfTrue="1" operator="equal">
      <formula>"-"</formula>
    </cfRule>
    <cfRule type="cellIs" dxfId="706" priority="361" stopIfTrue="1" operator="between">
      <formula>-0.0001</formula>
      <formula>-0.2</formula>
    </cfRule>
    <cfRule type="cellIs" dxfId="705" priority="362" stopIfTrue="1" operator="lessThanOrEqual">
      <formula>-0.1999</formula>
    </cfRule>
    <cfRule type="cellIs" dxfId="704" priority="363" stopIfTrue="1" operator="greaterThanOrEqual">
      <formula>0</formula>
    </cfRule>
  </conditionalFormatting>
  <conditionalFormatting sqref="F69">
    <cfRule type="cellIs" dxfId="703" priority="359" operator="greaterThan">
      <formula>0</formula>
    </cfRule>
  </conditionalFormatting>
  <conditionalFormatting sqref="G69">
    <cfRule type="cellIs" dxfId="702" priority="358" operator="greaterThan">
      <formula>0</formula>
    </cfRule>
  </conditionalFormatting>
  <conditionalFormatting sqref="E67">
    <cfRule type="cellIs" dxfId="701" priority="357" operator="notEqual">
      <formula>1</formula>
    </cfRule>
  </conditionalFormatting>
  <conditionalFormatting sqref="AS7:AX7">
    <cfRule type="cellIs" dxfId="700" priority="356" operator="greaterThan">
      <formula>1</formula>
    </cfRule>
  </conditionalFormatting>
  <conditionalFormatting sqref="AG7 AM7">
    <cfRule type="cellIs" dxfId="699" priority="355" operator="greaterThan">
      <formula>0</formula>
    </cfRule>
  </conditionalFormatting>
  <conditionalFormatting sqref="F24">
    <cfRule type="cellIs" dxfId="698" priority="354" operator="greaterThan">
      <formula>0</formula>
    </cfRule>
  </conditionalFormatting>
  <conditionalFormatting sqref="G24">
    <cfRule type="cellIs" dxfId="697" priority="353" operator="greaterThan">
      <formula>0</formula>
    </cfRule>
  </conditionalFormatting>
  <conditionalFormatting sqref="F30">
    <cfRule type="cellIs" dxfId="696" priority="352" operator="greaterThan">
      <formula>0</formula>
    </cfRule>
  </conditionalFormatting>
  <conditionalFormatting sqref="F33">
    <cfRule type="cellIs" dxfId="695" priority="351" operator="greaterThan">
      <formula>0</formula>
    </cfRule>
  </conditionalFormatting>
  <conditionalFormatting sqref="F36">
    <cfRule type="cellIs" dxfId="694" priority="350" operator="greaterThan">
      <formula>0</formula>
    </cfRule>
  </conditionalFormatting>
  <conditionalFormatting sqref="F39">
    <cfRule type="cellIs" dxfId="693" priority="349" operator="greaterThan">
      <formula>0</formula>
    </cfRule>
  </conditionalFormatting>
  <conditionalFormatting sqref="F42">
    <cfRule type="cellIs" dxfId="692" priority="348" operator="greaterThan">
      <formula>0</formula>
    </cfRule>
  </conditionalFormatting>
  <conditionalFormatting sqref="F45">
    <cfRule type="cellIs" dxfId="691" priority="347" operator="greaterThan">
      <formula>0</formula>
    </cfRule>
  </conditionalFormatting>
  <conditionalFormatting sqref="Q22:T22 AC22:AF22 AO22:AR22 BA22:BD22">
    <cfRule type="cellIs" dxfId="690" priority="346" operator="greaterThan">
      <formula>0.0001</formula>
    </cfRule>
  </conditionalFormatting>
  <conditionalFormatting sqref="X25:AF25 AJ25:BD25">
    <cfRule type="cellIs" dxfId="689" priority="345" operator="greaterThan">
      <formula>0.0001</formula>
    </cfRule>
  </conditionalFormatting>
  <conditionalFormatting sqref="V28:W28 AC28:AF28 AH28:AI28 AO28:BD28">
    <cfRule type="cellIs" dxfId="688" priority="344" operator="greaterThan">
      <formula>0.0001</formula>
    </cfRule>
  </conditionalFormatting>
  <conditionalFormatting sqref="U31:BD31">
    <cfRule type="cellIs" dxfId="687" priority="343" operator="greaterThan">
      <formula>0.0001</formula>
    </cfRule>
  </conditionalFormatting>
  <conditionalFormatting sqref="X34:AF34 AJ34:BD34">
    <cfRule type="cellIs" dxfId="686" priority="342" operator="greaterThan">
      <formula>0.0001</formula>
    </cfRule>
  </conditionalFormatting>
  <conditionalFormatting sqref="U37:BD37">
    <cfRule type="cellIs" dxfId="685" priority="341" operator="greaterThan">
      <formula>0.0001</formula>
    </cfRule>
  </conditionalFormatting>
  <conditionalFormatting sqref="Y40:AF40 AK40:BD40">
    <cfRule type="cellIs" dxfId="684" priority="340" operator="greaterThan">
      <formula>0.0001</formula>
    </cfRule>
  </conditionalFormatting>
  <conditionalFormatting sqref="J43">
    <cfRule type="cellIs" dxfId="683" priority="339" operator="greaterThan">
      <formula>0.0001</formula>
    </cfRule>
  </conditionalFormatting>
  <conditionalFormatting sqref="I43 K43 AB43:AF43 AN43:BD43">
    <cfRule type="cellIs" dxfId="682" priority="338" operator="greaterThan">
      <formula>0.0001</formula>
    </cfRule>
  </conditionalFormatting>
  <conditionalFormatting sqref="AD46:AF46 AP46:BD46">
    <cfRule type="cellIs" dxfId="681" priority="337" operator="greaterThan">
      <formula>0.0001</formula>
    </cfRule>
  </conditionalFormatting>
  <conditionalFormatting sqref="J49">
    <cfRule type="cellIs" dxfId="680" priority="336" operator="greaterThan">
      <formula>0.0001</formula>
    </cfRule>
  </conditionalFormatting>
  <conditionalFormatting sqref="I49 K49 AB49:AF49 V49 AN49:BD49 AH49">
    <cfRule type="cellIs" dxfId="679" priority="335" operator="greaterThan">
      <formula>0.0001</formula>
    </cfRule>
  </conditionalFormatting>
  <conditionalFormatting sqref="P23:T23 AB23:AF23 AN23:AR23 AZ23:BD23">
    <cfRule type="cellIs" dxfId="678" priority="334" operator="greaterThan">
      <formula>0.0001</formula>
    </cfRule>
  </conditionalFormatting>
  <conditionalFormatting sqref="J50 J44">
    <cfRule type="cellIs" dxfId="677" priority="333" operator="greaterThan">
      <formula>0.0001</formula>
    </cfRule>
  </conditionalFormatting>
  <conditionalFormatting sqref="I50 K50 I44 K44 V29:W29 AC29:AF29 AB47:AF47 W35:AF35 Y41:AF41 U44:V44 U50:V50 AH29:AI29 T26:BD26 AO29:BD29 AN44:BD44 AN47:BD47 AN50:BD50 U32:BD32 AI35:BD35 U38:BD38 AK41:BD41 AB44:AH44 AB50:AH50">
    <cfRule type="cellIs" dxfId="676" priority="332" operator="greaterThan">
      <formula>0.0001</formula>
    </cfRule>
  </conditionalFormatting>
  <conditionalFormatting sqref="X28:AB28">
    <cfRule type="cellIs" dxfId="675" priority="331" operator="greaterThan">
      <formula>0.0001</formula>
    </cfRule>
  </conditionalFormatting>
  <conditionalFormatting sqref="X29:AB29">
    <cfRule type="cellIs" dxfId="674" priority="330" operator="greaterThan">
      <formula>0.0001</formula>
    </cfRule>
  </conditionalFormatting>
  <conditionalFormatting sqref="Y43:AA43">
    <cfRule type="cellIs" dxfId="673" priority="329" operator="greaterThan">
      <formula>0.0001</formula>
    </cfRule>
  </conditionalFormatting>
  <conditionalFormatting sqref="W49:AA49">
    <cfRule type="cellIs" dxfId="672" priority="328" operator="greaterThan">
      <formula>0.0001</formula>
    </cfRule>
  </conditionalFormatting>
  <conditionalFormatting sqref="W50:AA50 Y47:AA47 W44:AA44">
    <cfRule type="cellIs" dxfId="671" priority="327" operator="greaterThan">
      <formula>0.0001</formula>
    </cfRule>
  </conditionalFormatting>
  <conditionalFormatting sqref="U49">
    <cfRule type="cellIs" dxfId="670" priority="326" operator="greaterThan">
      <formula>0.0001</formula>
    </cfRule>
  </conditionalFormatting>
  <conditionalFormatting sqref="T31">
    <cfRule type="cellIs" dxfId="669" priority="325" operator="greaterThan">
      <formula>0.0001</formula>
    </cfRule>
  </conditionalFormatting>
  <conditionalFormatting sqref="T32">
    <cfRule type="cellIs" dxfId="668" priority="324" operator="greaterThan">
      <formula>0.0001</formula>
    </cfRule>
  </conditionalFormatting>
  <conditionalFormatting sqref="L43:M43">
    <cfRule type="cellIs" dxfId="667" priority="323" operator="greaterThan">
      <formula>0.0001</formula>
    </cfRule>
  </conditionalFormatting>
  <conditionalFormatting sqref="L44:T44">
    <cfRule type="cellIs" dxfId="666" priority="322" operator="greaterThan">
      <formula>0.0001</formula>
    </cfRule>
  </conditionalFormatting>
  <conditionalFormatting sqref="L49:T49">
    <cfRule type="cellIs" dxfId="665" priority="321" operator="greaterThan">
      <formula>0.0001</formula>
    </cfRule>
  </conditionalFormatting>
  <conditionalFormatting sqref="L50:T50">
    <cfRule type="cellIs" dxfId="664" priority="320" operator="greaterThan">
      <formula>0.0001</formula>
    </cfRule>
  </conditionalFormatting>
  <conditionalFormatting sqref="J22">
    <cfRule type="cellIs" dxfId="663" priority="319" operator="greaterThan">
      <formula>0.0001</formula>
    </cfRule>
  </conditionalFormatting>
  <conditionalFormatting sqref="I22 K22:P22">
    <cfRule type="cellIs" dxfId="662" priority="318" operator="greaterThan">
      <formula>0.0001</formula>
    </cfRule>
  </conditionalFormatting>
  <conditionalFormatting sqref="I23 K23:O23">
    <cfRule type="cellIs" dxfId="661" priority="317" operator="greaterThan">
      <formula>0.0001</formula>
    </cfRule>
  </conditionalFormatting>
  <conditionalFormatting sqref="J23">
    <cfRule type="cellIs" dxfId="660" priority="316" operator="greaterThan">
      <formula>0.0001</formula>
    </cfRule>
  </conditionalFormatting>
  <conditionalFormatting sqref="J25">
    <cfRule type="cellIs" dxfId="659" priority="315" operator="greaterThan">
      <formula>0.0001</formula>
    </cfRule>
  </conditionalFormatting>
  <conditionalFormatting sqref="I25 K25:W25">
    <cfRule type="cellIs" dxfId="658" priority="314" operator="greaterThan">
      <formula>0.0001</formula>
    </cfRule>
  </conditionalFormatting>
  <conditionalFormatting sqref="J26">
    <cfRule type="cellIs" dxfId="657" priority="313" operator="greaterThan">
      <formula>0.0001</formula>
    </cfRule>
  </conditionalFormatting>
  <conditionalFormatting sqref="I26 K26:S26">
    <cfRule type="cellIs" dxfId="656" priority="312" operator="greaterThan">
      <formula>0.0001</formula>
    </cfRule>
  </conditionalFormatting>
  <conditionalFormatting sqref="J28">
    <cfRule type="cellIs" dxfId="655" priority="311" operator="greaterThan">
      <formula>0.0001</formula>
    </cfRule>
  </conditionalFormatting>
  <conditionalFormatting sqref="I28 U28">
    <cfRule type="cellIs" dxfId="654" priority="310" operator="greaterThan">
      <formula>0.0001</formula>
    </cfRule>
  </conditionalFormatting>
  <conditionalFormatting sqref="J29">
    <cfRule type="cellIs" dxfId="653" priority="309" operator="greaterThan">
      <formula>0.0001</formula>
    </cfRule>
  </conditionalFormatting>
  <conditionalFormatting sqref="I29 U29">
    <cfRule type="cellIs" dxfId="652" priority="308" operator="greaterThan">
      <formula>0.0001</formula>
    </cfRule>
  </conditionalFormatting>
  <conditionalFormatting sqref="K28">
    <cfRule type="cellIs" dxfId="651" priority="307" operator="greaterThan">
      <formula>0.0001</formula>
    </cfRule>
  </conditionalFormatting>
  <conditionalFormatting sqref="K29">
    <cfRule type="cellIs" dxfId="650" priority="306" operator="greaterThan">
      <formula>0.0001</formula>
    </cfRule>
  </conditionalFormatting>
  <conditionalFormatting sqref="L28:T28">
    <cfRule type="cellIs" dxfId="649" priority="305" operator="greaterThan">
      <formula>0.0001</formula>
    </cfRule>
  </conditionalFormatting>
  <conditionalFormatting sqref="L29:T29">
    <cfRule type="cellIs" dxfId="648" priority="304" operator="greaterThan">
      <formula>0.0001</formula>
    </cfRule>
  </conditionalFormatting>
  <conditionalFormatting sqref="J31">
    <cfRule type="cellIs" dxfId="647" priority="303" operator="greaterThan">
      <formula>0.0001</formula>
    </cfRule>
  </conditionalFormatting>
  <conditionalFormatting sqref="I31 K31">
    <cfRule type="cellIs" dxfId="646" priority="302" operator="greaterThan">
      <formula>0.0001</formula>
    </cfRule>
  </conditionalFormatting>
  <conditionalFormatting sqref="J32">
    <cfRule type="cellIs" dxfId="645" priority="301" operator="greaterThan">
      <formula>0.0001</formula>
    </cfRule>
  </conditionalFormatting>
  <conditionalFormatting sqref="I32 K32">
    <cfRule type="cellIs" dxfId="644" priority="300" operator="greaterThan">
      <formula>0.0001</formula>
    </cfRule>
  </conditionalFormatting>
  <conditionalFormatting sqref="L31:S31">
    <cfRule type="cellIs" dxfId="643" priority="299" operator="greaterThan">
      <formula>0.0001</formula>
    </cfRule>
  </conditionalFormatting>
  <conditionalFormatting sqref="L32:S32">
    <cfRule type="cellIs" dxfId="642" priority="298" operator="greaterThan">
      <formula>0.0001</formula>
    </cfRule>
  </conditionalFormatting>
  <conditionalFormatting sqref="J34">
    <cfRule type="cellIs" dxfId="641" priority="297" operator="greaterThan">
      <formula>0.0001</formula>
    </cfRule>
  </conditionalFormatting>
  <conditionalFormatting sqref="I34 K34 U34:V34">
    <cfRule type="cellIs" dxfId="640" priority="296" operator="greaterThan">
      <formula>0.0001</formula>
    </cfRule>
  </conditionalFormatting>
  <conditionalFormatting sqref="J35">
    <cfRule type="cellIs" dxfId="639" priority="295" operator="greaterThan">
      <formula>0.0001</formula>
    </cfRule>
  </conditionalFormatting>
  <conditionalFormatting sqref="I35 K35 U35:V35">
    <cfRule type="cellIs" dxfId="638" priority="294" operator="greaterThan">
      <formula>0.0001</formula>
    </cfRule>
  </conditionalFormatting>
  <conditionalFormatting sqref="L34:T34">
    <cfRule type="cellIs" dxfId="637" priority="293" operator="greaterThan">
      <formula>0.0001</formula>
    </cfRule>
  </conditionalFormatting>
  <conditionalFormatting sqref="L35:T35">
    <cfRule type="cellIs" dxfId="636" priority="292" operator="greaterThan">
      <formula>0.0001</formula>
    </cfRule>
  </conditionalFormatting>
  <conditionalFormatting sqref="J37">
    <cfRule type="cellIs" dxfId="635" priority="291" operator="greaterThan">
      <formula>0.0001</formula>
    </cfRule>
  </conditionalFormatting>
  <conditionalFormatting sqref="I37 K37">
    <cfRule type="cellIs" dxfId="634" priority="290" operator="greaterThan">
      <formula>0.0001</formula>
    </cfRule>
  </conditionalFormatting>
  <conditionalFormatting sqref="J38">
    <cfRule type="cellIs" dxfId="633" priority="289" operator="greaterThan">
      <formula>0.0001</formula>
    </cfRule>
  </conditionalFormatting>
  <conditionalFormatting sqref="I38 K38">
    <cfRule type="cellIs" dxfId="632" priority="288" operator="greaterThan">
      <formula>0.0001</formula>
    </cfRule>
  </conditionalFormatting>
  <conditionalFormatting sqref="L37:T37">
    <cfRule type="cellIs" dxfId="631" priority="287" operator="greaterThan">
      <formula>0.0001</formula>
    </cfRule>
  </conditionalFormatting>
  <conditionalFormatting sqref="L38:T38">
    <cfRule type="cellIs" dxfId="630" priority="286" operator="greaterThan">
      <formula>0.0001</formula>
    </cfRule>
  </conditionalFormatting>
  <conditionalFormatting sqref="J40">
    <cfRule type="cellIs" dxfId="629" priority="285" operator="greaterThan">
      <formula>0.0001</formula>
    </cfRule>
  </conditionalFormatting>
  <conditionalFormatting sqref="I40 K40 U40:X40">
    <cfRule type="cellIs" dxfId="628" priority="284" operator="greaterThan">
      <formula>0.0001</formula>
    </cfRule>
  </conditionalFormatting>
  <conditionalFormatting sqref="J41">
    <cfRule type="cellIs" dxfId="627" priority="283" operator="greaterThan">
      <formula>0.0001</formula>
    </cfRule>
  </conditionalFormatting>
  <conditionalFormatting sqref="I41 K41 U41:X41">
    <cfRule type="cellIs" dxfId="626" priority="282" operator="greaterThan">
      <formula>0.0001</formula>
    </cfRule>
  </conditionalFormatting>
  <conditionalFormatting sqref="L40:T40">
    <cfRule type="cellIs" dxfId="625" priority="281" operator="greaterThan">
      <formula>0.0001</formula>
    </cfRule>
  </conditionalFormatting>
  <conditionalFormatting sqref="L41:T41">
    <cfRule type="cellIs" dxfId="624" priority="280" operator="greaterThan">
      <formula>0.0001</formula>
    </cfRule>
  </conditionalFormatting>
  <conditionalFormatting sqref="J46">
    <cfRule type="cellIs" dxfId="623" priority="279" operator="greaterThan">
      <formula>0.0001</formula>
    </cfRule>
  </conditionalFormatting>
  <conditionalFormatting sqref="I46 K46">
    <cfRule type="cellIs" dxfId="622" priority="278" operator="greaterThan">
      <formula>0.0001</formula>
    </cfRule>
  </conditionalFormatting>
  <conditionalFormatting sqref="J47">
    <cfRule type="cellIs" dxfId="621" priority="277" operator="greaterThan">
      <formula>0.0001</formula>
    </cfRule>
  </conditionalFormatting>
  <conditionalFormatting sqref="I47 K47 U47:V47">
    <cfRule type="cellIs" dxfId="620" priority="276" operator="greaterThan">
      <formula>0.0001</formula>
    </cfRule>
  </conditionalFormatting>
  <conditionalFormatting sqref="W47:X47">
    <cfRule type="cellIs" dxfId="619" priority="275" operator="greaterThan">
      <formula>0.0001</formula>
    </cfRule>
  </conditionalFormatting>
  <conditionalFormatting sqref="L46:R46">
    <cfRule type="cellIs" dxfId="618" priority="274" operator="greaterThan">
      <formula>0.0001</formula>
    </cfRule>
  </conditionalFormatting>
  <conditionalFormatting sqref="L47:T47">
    <cfRule type="cellIs" dxfId="617" priority="273" operator="greaterThan">
      <formula>0.0001</formula>
    </cfRule>
  </conditionalFormatting>
  <conditionalFormatting sqref="W43:X43">
    <cfRule type="cellIs" dxfId="616" priority="272" operator="greaterThan">
      <formula>0.0001</formula>
    </cfRule>
  </conditionalFormatting>
  <conditionalFormatting sqref="U46:V46">
    <cfRule type="cellIs" dxfId="615" priority="271" operator="greaterThan">
      <formula>0.0001</formula>
    </cfRule>
  </conditionalFormatting>
  <conditionalFormatting sqref="W46:AC46">
    <cfRule type="cellIs" dxfId="614" priority="270" operator="greaterThan">
      <formula>0.0001</formula>
    </cfRule>
  </conditionalFormatting>
  <conditionalFormatting sqref="T46">
    <cfRule type="cellIs" dxfId="613" priority="269" operator="greaterThan">
      <formula>0.0001</formula>
    </cfRule>
  </conditionalFormatting>
  <conditionalFormatting sqref="S46">
    <cfRule type="cellIs" dxfId="612" priority="268" operator="greaterThan">
      <formula>0.0001</formula>
    </cfRule>
  </conditionalFormatting>
  <conditionalFormatting sqref="U43:V43">
    <cfRule type="cellIs" dxfId="611" priority="267" operator="greaterThan">
      <formula>0.0001</formula>
    </cfRule>
  </conditionalFormatting>
  <conditionalFormatting sqref="N43:T43">
    <cfRule type="cellIs" dxfId="610" priority="266" operator="greaterThan">
      <formula>0.0001</formula>
    </cfRule>
  </conditionalFormatting>
  <conditionalFormatting sqref="W34">
    <cfRule type="cellIs" dxfId="609" priority="265" operator="greaterThan">
      <formula>0.0001</formula>
    </cfRule>
  </conditionalFormatting>
  <conditionalFormatting sqref="I51:BD51 I48:BD48 I45:BD45 I42:BD42 I39:BD39 I36:BD36 I33:BD33 I30:BD30 I27:BD27 I24:BD24 I66:BD66 I63:BD63 I60:BD60 I57:BD57 I54:BD54">
    <cfRule type="cellIs" dxfId="608" priority="253" stopIfTrue="1" operator="equal">
      <formula>"-"</formula>
    </cfRule>
    <cfRule type="cellIs" dxfId="607" priority="254" stopIfTrue="1" operator="between">
      <formula>-0.0001</formula>
      <formula>-0.2</formula>
    </cfRule>
    <cfRule type="cellIs" dxfId="606" priority="255" stopIfTrue="1" operator="lessThanOrEqual">
      <formula>-0.1999</formula>
    </cfRule>
    <cfRule type="cellIs" dxfId="605" priority="256" stopIfTrue="1" operator="greaterThanOrEqual">
      <formula>0</formula>
    </cfRule>
  </conditionalFormatting>
  <conditionalFormatting sqref="G27">
    <cfRule type="cellIs" dxfId="604" priority="252" operator="greaterThan">
      <formula>0</formula>
    </cfRule>
  </conditionalFormatting>
  <conditionalFormatting sqref="G30">
    <cfRule type="cellIs" dxfId="603" priority="251" operator="greaterThan">
      <formula>0</formula>
    </cfRule>
  </conditionalFormatting>
  <conditionalFormatting sqref="G33">
    <cfRule type="cellIs" dxfId="602" priority="250" operator="greaterThan">
      <formula>0</formula>
    </cfRule>
  </conditionalFormatting>
  <conditionalFormatting sqref="G36">
    <cfRule type="cellIs" dxfId="601" priority="249" operator="greaterThan">
      <formula>0</formula>
    </cfRule>
  </conditionalFormatting>
  <conditionalFormatting sqref="G39">
    <cfRule type="cellIs" dxfId="600" priority="248" operator="greaterThan">
      <formula>0</formula>
    </cfRule>
  </conditionalFormatting>
  <conditionalFormatting sqref="G42">
    <cfRule type="cellIs" dxfId="599" priority="247" operator="greaterThan">
      <formula>0</formula>
    </cfRule>
  </conditionalFormatting>
  <conditionalFormatting sqref="G45">
    <cfRule type="cellIs" dxfId="598" priority="246" operator="greaterThan">
      <formula>0</formula>
    </cfRule>
  </conditionalFormatting>
  <conditionalFormatting sqref="F63">
    <cfRule type="cellIs" dxfId="597" priority="245" operator="greaterThan">
      <formula>0</formula>
    </cfRule>
  </conditionalFormatting>
  <conditionalFormatting sqref="G63">
    <cfRule type="cellIs" dxfId="596" priority="244" operator="greaterThan">
      <formula>0</formula>
    </cfRule>
  </conditionalFormatting>
  <conditionalFormatting sqref="F54">
    <cfRule type="cellIs" dxfId="595" priority="243" operator="greaterThan">
      <formula>0</formula>
    </cfRule>
  </conditionalFormatting>
  <conditionalFormatting sqref="F57">
    <cfRule type="cellIs" dxfId="594" priority="242" operator="greaterThan">
      <formula>0</formula>
    </cfRule>
  </conditionalFormatting>
  <conditionalFormatting sqref="F60">
    <cfRule type="cellIs" dxfId="593" priority="241" operator="greaterThan">
      <formula>0</formula>
    </cfRule>
  </conditionalFormatting>
  <conditionalFormatting sqref="U52:BD52">
    <cfRule type="cellIs" dxfId="592" priority="240" operator="greaterThan">
      <formula>0.0001</formula>
    </cfRule>
  </conditionalFormatting>
  <conditionalFormatting sqref="Y55:AF55 AK55:BD55">
    <cfRule type="cellIs" dxfId="591" priority="239" operator="greaterThan">
      <formula>0.0001</formula>
    </cfRule>
  </conditionalFormatting>
  <conditionalFormatting sqref="J58">
    <cfRule type="cellIs" dxfId="590" priority="238" operator="greaterThan">
      <formula>0.0001</formula>
    </cfRule>
  </conditionalFormatting>
  <conditionalFormatting sqref="I58 K58 AB58:AF58 AN58:BD58">
    <cfRule type="cellIs" dxfId="589" priority="237" operator="greaterThan">
      <formula>0.0001</formula>
    </cfRule>
  </conditionalFormatting>
  <conditionalFormatting sqref="AD61:AF61 AP61:BD61">
    <cfRule type="cellIs" dxfId="588" priority="236" operator="greaterThan">
      <formula>0.0001</formula>
    </cfRule>
  </conditionalFormatting>
  <conditionalFormatting sqref="J64">
    <cfRule type="cellIs" dxfId="587" priority="235" operator="greaterThan">
      <formula>0.0001</formula>
    </cfRule>
  </conditionalFormatting>
  <conditionalFormatting sqref="I64 K64 AB64:AF64 V64 AN64:BD64 AH64">
    <cfRule type="cellIs" dxfId="586" priority="234" operator="greaterThan">
      <formula>0.0001</formula>
    </cfRule>
  </conditionalFormatting>
  <conditionalFormatting sqref="J65 J59">
    <cfRule type="cellIs" dxfId="585" priority="233" operator="greaterThan">
      <formula>0.0001</formula>
    </cfRule>
  </conditionalFormatting>
  <conditionalFormatting sqref="I65 K65 I59 K59 AB62:AF62 Y56:AF56 U59:V59 U65:V65 AN59:BD59 AN62:BD62 AN65:BD65 U53:BD53 AK56:BD56 AB59:AH59 AB65:AH65">
    <cfRule type="cellIs" dxfId="584" priority="232" operator="greaterThan">
      <formula>0.0001</formula>
    </cfRule>
  </conditionalFormatting>
  <conditionalFormatting sqref="Y58:AA58">
    <cfRule type="cellIs" dxfId="583" priority="231" operator="greaterThan">
      <formula>0.0001</formula>
    </cfRule>
  </conditionalFormatting>
  <conditionalFormatting sqref="W64:AA64">
    <cfRule type="cellIs" dxfId="582" priority="230" operator="greaterThan">
      <formula>0.0001</formula>
    </cfRule>
  </conditionalFormatting>
  <conditionalFormatting sqref="W65:AA65 Y62:AA62 W59:AA59">
    <cfRule type="cellIs" dxfId="581" priority="229" operator="greaterThan">
      <formula>0.0001</formula>
    </cfRule>
  </conditionalFormatting>
  <conditionalFormatting sqref="U64">
    <cfRule type="cellIs" dxfId="580" priority="228" operator="greaterThan">
      <formula>0.0001</formula>
    </cfRule>
  </conditionalFormatting>
  <conditionalFormatting sqref="L58:M58">
    <cfRule type="cellIs" dxfId="579" priority="227" operator="greaterThan">
      <formula>0.0001</formula>
    </cfRule>
  </conditionalFormatting>
  <conditionalFormatting sqref="L59:T59">
    <cfRule type="cellIs" dxfId="578" priority="226" operator="greaterThan">
      <formula>0.0001</formula>
    </cfRule>
  </conditionalFormatting>
  <conditionalFormatting sqref="L64:T64">
    <cfRule type="cellIs" dxfId="577" priority="225" operator="greaterThan">
      <formula>0.0001</formula>
    </cfRule>
  </conditionalFormatting>
  <conditionalFormatting sqref="L65:T65">
    <cfRule type="cellIs" dxfId="576" priority="224" operator="greaterThan">
      <formula>0.0001</formula>
    </cfRule>
  </conditionalFormatting>
  <conditionalFormatting sqref="J52">
    <cfRule type="cellIs" dxfId="575" priority="223" operator="greaterThan">
      <formula>0.0001</formula>
    </cfRule>
  </conditionalFormatting>
  <conditionalFormatting sqref="I52 K52">
    <cfRule type="cellIs" dxfId="574" priority="222" operator="greaterThan">
      <formula>0.0001</formula>
    </cfRule>
  </conditionalFormatting>
  <conditionalFormatting sqref="J53">
    <cfRule type="cellIs" dxfId="573" priority="221" operator="greaterThan">
      <formula>0.0001</formula>
    </cfRule>
  </conditionalFormatting>
  <conditionalFormatting sqref="I53 K53">
    <cfRule type="cellIs" dxfId="572" priority="220" operator="greaterThan">
      <formula>0.0001</formula>
    </cfRule>
  </conditionalFormatting>
  <conditionalFormatting sqref="L52:T52">
    <cfRule type="cellIs" dxfId="571" priority="219" operator="greaterThan">
      <formula>0.0001</formula>
    </cfRule>
  </conditionalFormatting>
  <conditionalFormatting sqref="L53:T53">
    <cfRule type="cellIs" dxfId="570" priority="218" operator="greaterThan">
      <formula>0.0001</formula>
    </cfRule>
  </conditionalFormatting>
  <conditionalFormatting sqref="J55">
    <cfRule type="cellIs" dxfId="569" priority="217" operator="greaterThan">
      <formula>0.0001</formula>
    </cfRule>
  </conditionalFormatting>
  <conditionalFormatting sqref="I55 K55 U55:X55">
    <cfRule type="cellIs" dxfId="568" priority="216" operator="greaterThan">
      <formula>0.0001</formula>
    </cfRule>
  </conditionalFormatting>
  <conditionalFormatting sqref="J56">
    <cfRule type="cellIs" dxfId="567" priority="215" operator="greaterThan">
      <formula>0.0001</formula>
    </cfRule>
  </conditionalFormatting>
  <conditionalFormatting sqref="I56 K56 U56:X56">
    <cfRule type="cellIs" dxfId="566" priority="214" operator="greaterThan">
      <formula>0.0001</formula>
    </cfRule>
  </conditionalFormatting>
  <conditionalFormatting sqref="L55:T55">
    <cfRule type="cellIs" dxfId="565" priority="213" operator="greaterThan">
      <formula>0.0001</formula>
    </cfRule>
  </conditionalFormatting>
  <conditionalFormatting sqref="L56:T56">
    <cfRule type="cellIs" dxfId="564" priority="212" operator="greaterThan">
      <formula>0.0001</formula>
    </cfRule>
  </conditionalFormatting>
  <conditionalFormatting sqref="J61">
    <cfRule type="cellIs" dxfId="563" priority="211" operator="greaterThan">
      <formula>0.0001</formula>
    </cfRule>
  </conditionalFormatting>
  <conditionalFormatting sqref="I61 K61">
    <cfRule type="cellIs" dxfId="562" priority="210" operator="greaterThan">
      <formula>0.0001</formula>
    </cfRule>
  </conditionalFormatting>
  <conditionalFormatting sqref="J62">
    <cfRule type="cellIs" dxfId="561" priority="209" operator="greaterThan">
      <formula>0.0001</formula>
    </cfRule>
  </conditionalFormatting>
  <conditionalFormatting sqref="I62 K62 U62:V62">
    <cfRule type="cellIs" dxfId="560" priority="208" operator="greaterThan">
      <formula>0.0001</formula>
    </cfRule>
  </conditionalFormatting>
  <conditionalFormatting sqref="W62:X62">
    <cfRule type="cellIs" dxfId="559" priority="207" operator="greaterThan">
      <formula>0.0001</formula>
    </cfRule>
  </conditionalFormatting>
  <conditionalFormatting sqref="L61:R61">
    <cfRule type="cellIs" dxfId="558" priority="206" operator="greaterThan">
      <formula>0.0001</formula>
    </cfRule>
  </conditionalFormatting>
  <conditionalFormatting sqref="L62:T62">
    <cfRule type="cellIs" dxfId="557" priority="205" operator="greaterThan">
      <formula>0.0001</formula>
    </cfRule>
  </conditionalFormatting>
  <conditionalFormatting sqref="W58:X58">
    <cfRule type="cellIs" dxfId="556" priority="204" operator="greaterThan">
      <formula>0.0001</formula>
    </cfRule>
  </conditionalFormatting>
  <conditionalFormatting sqref="U61:V61">
    <cfRule type="cellIs" dxfId="555" priority="203" operator="greaterThan">
      <formula>0.0001</formula>
    </cfRule>
  </conditionalFormatting>
  <conditionalFormatting sqref="W61:AC61">
    <cfRule type="cellIs" dxfId="554" priority="202" operator="greaterThan">
      <formula>0.0001</formula>
    </cfRule>
  </conditionalFormatting>
  <conditionalFormatting sqref="T61">
    <cfRule type="cellIs" dxfId="553" priority="201" operator="greaterThan">
      <formula>0.0001</formula>
    </cfRule>
  </conditionalFormatting>
  <conditionalFormatting sqref="S61">
    <cfRule type="cellIs" dxfId="552" priority="200" operator="greaterThan">
      <formula>0.0001</formula>
    </cfRule>
  </conditionalFormatting>
  <conditionalFormatting sqref="U58:V58">
    <cfRule type="cellIs" dxfId="551" priority="199" operator="greaterThan">
      <formula>0.0001</formula>
    </cfRule>
  </conditionalFormatting>
  <conditionalFormatting sqref="N58:T58">
    <cfRule type="cellIs" dxfId="550" priority="198" operator="greaterThan">
      <formula>0.0001</formula>
    </cfRule>
  </conditionalFormatting>
  <conditionalFormatting sqref="G54">
    <cfRule type="cellIs" dxfId="549" priority="197" operator="greaterThan">
      <formula>0</formula>
    </cfRule>
  </conditionalFormatting>
  <conditionalFormatting sqref="G57">
    <cfRule type="cellIs" dxfId="548" priority="196" operator="greaterThan">
      <formula>0</formula>
    </cfRule>
  </conditionalFormatting>
  <conditionalFormatting sqref="G60">
    <cfRule type="cellIs" dxfId="547" priority="195" operator="greaterThan">
      <formula>0</formula>
    </cfRule>
  </conditionalFormatting>
  <conditionalFormatting sqref="AJ28:AN28">
    <cfRule type="cellIs" dxfId="546" priority="194" operator="greaterThan">
      <formula>0.0001</formula>
    </cfRule>
  </conditionalFormatting>
  <conditionalFormatting sqref="AJ29:AN29">
    <cfRule type="cellIs" dxfId="545" priority="193" operator="greaterThan">
      <formula>0.0001</formula>
    </cfRule>
  </conditionalFormatting>
  <conditionalFormatting sqref="AK43:AM43">
    <cfRule type="cellIs" dxfId="544" priority="192" operator="greaterThan">
      <formula>0.0001</formula>
    </cfRule>
  </conditionalFormatting>
  <conditionalFormatting sqref="AI49:AM49">
    <cfRule type="cellIs" dxfId="543" priority="191" operator="greaterThan">
      <formula>0.0001</formula>
    </cfRule>
  </conditionalFormatting>
  <conditionalFormatting sqref="AI50:AM50 AK47:AM47 AI44:AM44">
    <cfRule type="cellIs" dxfId="542" priority="190" operator="greaterThan">
      <formula>0.0001</formula>
    </cfRule>
  </conditionalFormatting>
  <conditionalFormatting sqref="AG49">
    <cfRule type="cellIs" dxfId="541" priority="189" operator="greaterThan">
      <formula>0.0001</formula>
    </cfRule>
  </conditionalFormatting>
  <conditionalFormatting sqref="AG25:AI25">
    <cfRule type="cellIs" dxfId="540" priority="188" operator="greaterThan">
      <formula>0.0001</formula>
    </cfRule>
  </conditionalFormatting>
  <conditionalFormatting sqref="AG28">
    <cfRule type="cellIs" dxfId="539" priority="187" operator="greaterThan">
      <formula>0.0001</formula>
    </cfRule>
  </conditionalFormatting>
  <conditionalFormatting sqref="AG29">
    <cfRule type="cellIs" dxfId="538" priority="186" operator="greaterThan">
      <formula>0.0001</formula>
    </cfRule>
  </conditionalFormatting>
  <conditionalFormatting sqref="AG34:AH34">
    <cfRule type="cellIs" dxfId="537" priority="185" operator="greaterThan">
      <formula>0.0001</formula>
    </cfRule>
  </conditionalFormatting>
  <conditionalFormatting sqref="AG35:AH35">
    <cfRule type="cellIs" dxfId="536" priority="184" operator="greaterThan">
      <formula>0.0001</formula>
    </cfRule>
  </conditionalFormatting>
  <conditionalFormatting sqref="AG40:AJ40">
    <cfRule type="cellIs" dxfId="535" priority="183" operator="greaterThan">
      <formula>0.0001</formula>
    </cfRule>
  </conditionalFormatting>
  <conditionalFormatting sqref="AG41:AJ41">
    <cfRule type="cellIs" dxfId="534" priority="182" operator="greaterThan">
      <formula>0.0001</formula>
    </cfRule>
  </conditionalFormatting>
  <conditionalFormatting sqref="AG47:AH47">
    <cfRule type="cellIs" dxfId="533" priority="181" operator="greaterThan">
      <formula>0.0001</formula>
    </cfRule>
  </conditionalFormatting>
  <conditionalFormatting sqref="AI47:AJ47">
    <cfRule type="cellIs" dxfId="532" priority="180" operator="greaterThan">
      <formula>0.0001</formula>
    </cfRule>
  </conditionalFormatting>
  <conditionalFormatting sqref="AI43:AJ43">
    <cfRule type="cellIs" dxfId="531" priority="179" operator="greaterThan">
      <formula>0.0001</formula>
    </cfRule>
  </conditionalFormatting>
  <conditionalFormatting sqref="AG46:AH46">
    <cfRule type="cellIs" dxfId="530" priority="178" operator="greaterThan">
      <formula>0.0001</formula>
    </cfRule>
  </conditionalFormatting>
  <conditionalFormatting sqref="AI46:AO46">
    <cfRule type="cellIs" dxfId="529" priority="177" operator="greaterThan">
      <formula>0.0001</formula>
    </cfRule>
  </conditionalFormatting>
  <conditionalFormatting sqref="AG43:AH43">
    <cfRule type="cellIs" dxfId="528" priority="176" operator="greaterThan">
      <formula>0.0001</formula>
    </cfRule>
  </conditionalFormatting>
  <conditionalFormatting sqref="AI34">
    <cfRule type="cellIs" dxfId="527" priority="175" operator="greaterThan">
      <formula>0.0001</formula>
    </cfRule>
  </conditionalFormatting>
  <conditionalFormatting sqref="AK58:AM58">
    <cfRule type="cellIs" dxfId="526" priority="174" operator="greaterThan">
      <formula>0.0001</formula>
    </cfRule>
  </conditionalFormatting>
  <conditionalFormatting sqref="AI64:AM64">
    <cfRule type="cellIs" dxfId="525" priority="173" operator="greaterThan">
      <formula>0.0001</formula>
    </cfRule>
  </conditionalFormatting>
  <conditionalFormatting sqref="AI65:AM65 AK62:AM62 AI59:AM59">
    <cfRule type="cellIs" dxfId="524" priority="172" operator="greaterThan">
      <formula>0.0001</formula>
    </cfRule>
  </conditionalFormatting>
  <conditionalFormatting sqref="AG64">
    <cfRule type="cellIs" dxfId="523" priority="171" operator="greaterThan">
      <formula>0.0001</formula>
    </cfRule>
  </conditionalFormatting>
  <conditionalFormatting sqref="AG55:AJ55">
    <cfRule type="cellIs" dxfId="522" priority="170" operator="greaterThan">
      <formula>0.0001</formula>
    </cfRule>
  </conditionalFormatting>
  <conditionalFormatting sqref="AG56:AJ56">
    <cfRule type="cellIs" dxfId="521" priority="169" operator="greaterThan">
      <formula>0.0001</formula>
    </cfRule>
  </conditionalFormatting>
  <conditionalFormatting sqref="AG62:AH62">
    <cfRule type="cellIs" dxfId="520" priority="168" operator="greaterThan">
      <formula>0.0001</formula>
    </cfRule>
  </conditionalFormatting>
  <conditionalFormatting sqref="AI62:AJ62">
    <cfRule type="cellIs" dxfId="519" priority="167" operator="greaterThan">
      <formula>0.0001</formula>
    </cfRule>
  </conditionalFormatting>
  <conditionalFormatting sqref="AI58:AJ58">
    <cfRule type="cellIs" dxfId="518" priority="166" operator="greaterThan">
      <formula>0.0001</formula>
    </cfRule>
  </conditionalFormatting>
  <conditionalFormatting sqref="AG61:AH61">
    <cfRule type="cellIs" dxfId="517" priority="165" operator="greaterThan">
      <formula>0.0001</formula>
    </cfRule>
  </conditionalFormatting>
  <conditionalFormatting sqref="AI61:AO61">
    <cfRule type="cellIs" dxfId="516" priority="164" operator="greaterThan">
      <formula>0.0001</formula>
    </cfRule>
  </conditionalFormatting>
  <conditionalFormatting sqref="AG58:AH58">
    <cfRule type="cellIs" dxfId="515" priority="163" operator="greaterThan">
      <formula>0.0001</formula>
    </cfRule>
  </conditionalFormatting>
  <conditionalFormatting sqref="V22">
    <cfRule type="cellIs" dxfId="514" priority="157" operator="greaterThan">
      <formula>0.0001</formula>
    </cfRule>
  </conditionalFormatting>
  <conditionalFormatting sqref="U22 W22:AB22">
    <cfRule type="cellIs" dxfId="513" priority="156" operator="greaterThan">
      <formula>0.0001</formula>
    </cfRule>
  </conditionalFormatting>
  <conditionalFormatting sqref="U23 W23:AA23">
    <cfRule type="cellIs" dxfId="512" priority="155" operator="greaterThan">
      <formula>0.0001</formula>
    </cfRule>
  </conditionalFormatting>
  <conditionalFormatting sqref="V23">
    <cfRule type="cellIs" dxfId="511" priority="154" operator="greaterThan">
      <formula>0.0001</formula>
    </cfRule>
  </conditionalFormatting>
  <conditionalFormatting sqref="AH22">
    <cfRule type="cellIs" dxfId="510" priority="153" operator="greaterThan">
      <formula>0.0001</formula>
    </cfRule>
  </conditionalFormatting>
  <conditionalFormatting sqref="AG22 AI22:AN22">
    <cfRule type="cellIs" dxfId="509" priority="152" operator="greaterThan">
      <formula>0.0001</formula>
    </cfRule>
  </conditionalFormatting>
  <conditionalFormatting sqref="AG23 AI23:AM23">
    <cfRule type="cellIs" dxfId="508" priority="151" operator="greaterThan">
      <formula>0.0001</formula>
    </cfRule>
  </conditionalFormatting>
  <conditionalFormatting sqref="AH23">
    <cfRule type="cellIs" dxfId="507" priority="150" operator="greaterThan">
      <formula>0.0001</formula>
    </cfRule>
  </conditionalFormatting>
  <conditionalFormatting sqref="AT22">
    <cfRule type="cellIs" dxfId="506" priority="149" operator="greaterThan">
      <formula>0.0001</formula>
    </cfRule>
  </conditionalFormatting>
  <conditionalFormatting sqref="AS22 AU22:AZ22">
    <cfRule type="cellIs" dxfId="505" priority="148" operator="greaterThan">
      <formula>0.0001</formula>
    </cfRule>
  </conditionalFormatting>
  <conditionalFormatting sqref="AS23 AU23:AY23">
    <cfRule type="cellIs" dxfId="504" priority="147" operator="greaterThan">
      <formula>0.0001</formula>
    </cfRule>
  </conditionalFormatting>
  <conditionalFormatting sqref="AT23">
    <cfRule type="cellIs" dxfId="503" priority="146" operator="greaterThan">
      <formula>0.0001</formula>
    </cfRule>
  </conditionalFormatting>
  <conditionalFormatting sqref="F27">
    <cfRule type="cellIs" dxfId="502" priority="145" operator="greaterThan">
      <formula>0</formula>
    </cfRule>
  </conditionalFormatting>
  <conditionalFormatting sqref="I73">
    <cfRule type="cellIs" dxfId="501" priority="144" operator="greaterThan">
      <formula>0.0001</formula>
    </cfRule>
  </conditionalFormatting>
  <conditionalFormatting sqref="I74">
    <cfRule type="cellIs" dxfId="500" priority="143" operator="greaterThan">
      <formula>0.0001</formula>
    </cfRule>
  </conditionalFormatting>
  <conditionalFormatting sqref="M73">
    <cfRule type="cellIs" dxfId="499" priority="142" operator="greaterThan">
      <formula>0.0001</formula>
    </cfRule>
  </conditionalFormatting>
  <conditionalFormatting sqref="M74">
    <cfRule type="cellIs" dxfId="498" priority="141" operator="greaterThan">
      <formula>0.0001</formula>
    </cfRule>
  </conditionalFormatting>
  <conditionalFormatting sqref="Q73">
    <cfRule type="cellIs" dxfId="497" priority="140" operator="greaterThan">
      <formula>0.0001</formula>
    </cfRule>
  </conditionalFormatting>
  <conditionalFormatting sqref="Q74">
    <cfRule type="cellIs" dxfId="496" priority="139" operator="greaterThan">
      <formula>0.0001</formula>
    </cfRule>
  </conditionalFormatting>
  <conditionalFormatting sqref="I75">
    <cfRule type="cellIs" dxfId="495" priority="138" operator="greaterThan">
      <formula>0.0001</formula>
    </cfRule>
  </conditionalFormatting>
  <conditionalFormatting sqref="I76">
    <cfRule type="cellIs" dxfId="494" priority="137" operator="greaterThan">
      <formula>0.0001</formula>
    </cfRule>
  </conditionalFormatting>
  <conditionalFormatting sqref="M75">
    <cfRule type="cellIs" dxfId="493" priority="136" operator="greaterThan">
      <formula>0.0001</formula>
    </cfRule>
  </conditionalFormatting>
  <conditionalFormatting sqref="M76">
    <cfRule type="cellIs" dxfId="492" priority="135" operator="greaterThan">
      <formula>0.0001</formula>
    </cfRule>
  </conditionalFormatting>
  <conditionalFormatting sqref="Q75">
    <cfRule type="cellIs" dxfId="491" priority="134" operator="greaterThan">
      <formula>0.0001</formula>
    </cfRule>
  </conditionalFormatting>
  <conditionalFormatting sqref="Q76">
    <cfRule type="cellIs" dxfId="490" priority="133" operator="greaterThan">
      <formula>0.0001</formula>
    </cfRule>
  </conditionalFormatting>
  <conditionalFormatting sqref="I77">
    <cfRule type="cellIs" dxfId="489" priority="132" operator="greaterThan">
      <formula>0.0001</formula>
    </cfRule>
  </conditionalFormatting>
  <conditionalFormatting sqref="I78">
    <cfRule type="cellIs" dxfId="488" priority="131" operator="greaterThan">
      <formula>0.0001</formula>
    </cfRule>
  </conditionalFormatting>
  <conditionalFormatting sqref="M77">
    <cfRule type="cellIs" dxfId="487" priority="130" operator="greaterThan">
      <formula>0.0001</formula>
    </cfRule>
  </conditionalFormatting>
  <conditionalFormatting sqref="M78">
    <cfRule type="cellIs" dxfId="486" priority="129" operator="greaterThan">
      <formula>0.0001</formula>
    </cfRule>
  </conditionalFormatting>
  <conditionalFormatting sqref="Q77">
    <cfRule type="cellIs" dxfId="485" priority="128" operator="greaterThan">
      <formula>0.0001</formula>
    </cfRule>
  </conditionalFormatting>
  <conditionalFormatting sqref="Q78">
    <cfRule type="cellIs" dxfId="484" priority="127" operator="greaterThan">
      <formula>0.0001</formula>
    </cfRule>
  </conditionalFormatting>
  <conditionalFormatting sqref="I79">
    <cfRule type="cellIs" dxfId="483" priority="126" operator="greaterThan">
      <formula>0.0001</formula>
    </cfRule>
  </conditionalFormatting>
  <conditionalFormatting sqref="I80">
    <cfRule type="cellIs" dxfId="482" priority="125" operator="greaterThan">
      <formula>0.0001</formula>
    </cfRule>
  </conditionalFormatting>
  <conditionalFormatting sqref="M79">
    <cfRule type="cellIs" dxfId="481" priority="124" operator="greaterThan">
      <formula>0.0001</formula>
    </cfRule>
  </conditionalFormatting>
  <conditionalFormatting sqref="M80">
    <cfRule type="cellIs" dxfId="480" priority="123" operator="greaterThan">
      <formula>0.0001</formula>
    </cfRule>
  </conditionalFormatting>
  <conditionalFormatting sqref="Q79">
    <cfRule type="cellIs" dxfId="479" priority="122" operator="greaterThan">
      <formula>0.0001</formula>
    </cfRule>
  </conditionalFormatting>
  <conditionalFormatting sqref="Q80">
    <cfRule type="cellIs" dxfId="478" priority="121" operator="greaterThan">
      <formula>0.0001</formula>
    </cfRule>
  </conditionalFormatting>
  <conditionalFormatting sqref="I81">
    <cfRule type="cellIs" dxfId="477" priority="120" operator="greaterThan">
      <formula>0.0001</formula>
    </cfRule>
  </conditionalFormatting>
  <conditionalFormatting sqref="I82">
    <cfRule type="cellIs" dxfId="476" priority="119" operator="greaterThan">
      <formula>0.0001</formula>
    </cfRule>
  </conditionalFormatting>
  <conditionalFormatting sqref="M81">
    <cfRule type="cellIs" dxfId="475" priority="118" operator="greaterThan">
      <formula>0.0001</formula>
    </cfRule>
  </conditionalFormatting>
  <conditionalFormatting sqref="M82">
    <cfRule type="cellIs" dxfId="474" priority="117" operator="greaterThan">
      <formula>0.0001</formula>
    </cfRule>
  </conditionalFormatting>
  <conditionalFormatting sqref="Q81">
    <cfRule type="cellIs" dxfId="473" priority="116" operator="greaterThan">
      <formula>0.0001</formula>
    </cfRule>
  </conditionalFormatting>
  <conditionalFormatting sqref="Q82">
    <cfRule type="cellIs" dxfId="472" priority="115" operator="greaterThan">
      <formula>0.0001</formula>
    </cfRule>
  </conditionalFormatting>
  <conditionalFormatting sqref="I83">
    <cfRule type="cellIs" dxfId="471" priority="114" operator="greaterThan">
      <formula>0.0001</formula>
    </cfRule>
  </conditionalFormatting>
  <conditionalFormatting sqref="I84">
    <cfRule type="cellIs" dxfId="470" priority="113" operator="greaterThan">
      <formula>0.0001</formula>
    </cfRule>
  </conditionalFormatting>
  <conditionalFormatting sqref="M83">
    <cfRule type="cellIs" dxfId="469" priority="112" operator="greaterThan">
      <formula>0.0001</formula>
    </cfRule>
  </conditionalFormatting>
  <conditionalFormatting sqref="M84">
    <cfRule type="cellIs" dxfId="468" priority="111" operator="greaterThan">
      <formula>0.0001</formula>
    </cfRule>
  </conditionalFormatting>
  <conditionalFormatting sqref="Q83">
    <cfRule type="cellIs" dxfId="467" priority="110" operator="greaterThan">
      <formula>0.0001</formula>
    </cfRule>
  </conditionalFormatting>
  <conditionalFormatting sqref="Q84">
    <cfRule type="cellIs" dxfId="466" priority="109" operator="greaterThan">
      <formula>0.0001</formula>
    </cfRule>
  </conditionalFormatting>
  <conditionalFormatting sqref="U73">
    <cfRule type="cellIs" dxfId="465" priority="108" operator="greaterThan">
      <formula>0.0001</formula>
    </cfRule>
  </conditionalFormatting>
  <conditionalFormatting sqref="U74">
    <cfRule type="cellIs" dxfId="464" priority="107" operator="greaterThan">
      <formula>0.0001</formula>
    </cfRule>
  </conditionalFormatting>
  <conditionalFormatting sqref="Y73">
    <cfRule type="cellIs" dxfId="463" priority="106" operator="greaterThan">
      <formula>0.0001</formula>
    </cfRule>
  </conditionalFormatting>
  <conditionalFormatting sqref="Y74">
    <cfRule type="cellIs" dxfId="462" priority="105" operator="greaterThan">
      <formula>0.0001</formula>
    </cfRule>
  </conditionalFormatting>
  <conditionalFormatting sqref="AC73">
    <cfRule type="cellIs" dxfId="461" priority="104" operator="greaterThan">
      <formula>0.0001</formula>
    </cfRule>
  </conditionalFormatting>
  <conditionalFormatting sqref="AC74">
    <cfRule type="cellIs" dxfId="460" priority="103" operator="greaterThan">
      <formula>0.0001</formula>
    </cfRule>
  </conditionalFormatting>
  <conditionalFormatting sqref="U75">
    <cfRule type="cellIs" dxfId="459" priority="102" operator="greaterThan">
      <formula>0.0001</formula>
    </cfRule>
  </conditionalFormatting>
  <conditionalFormatting sqref="U76">
    <cfRule type="cellIs" dxfId="458" priority="101" operator="greaterThan">
      <formula>0.0001</formula>
    </cfRule>
  </conditionalFormatting>
  <conditionalFormatting sqref="Y75">
    <cfRule type="cellIs" dxfId="457" priority="100" operator="greaterThan">
      <formula>0.0001</formula>
    </cfRule>
  </conditionalFormatting>
  <conditionalFormatting sqref="Y76">
    <cfRule type="cellIs" dxfId="456" priority="99" operator="greaterThan">
      <formula>0.0001</formula>
    </cfRule>
  </conditionalFormatting>
  <conditionalFormatting sqref="AC75">
    <cfRule type="cellIs" dxfId="455" priority="98" operator="greaterThan">
      <formula>0.0001</formula>
    </cfRule>
  </conditionalFormatting>
  <conditionalFormatting sqref="AC76">
    <cfRule type="cellIs" dxfId="454" priority="97" operator="greaterThan">
      <formula>0.0001</formula>
    </cfRule>
  </conditionalFormatting>
  <conditionalFormatting sqref="U77">
    <cfRule type="cellIs" dxfId="453" priority="96" operator="greaterThan">
      <formula>0.0001</formula>
    </cfRule>
  </conditionalFormatting>
  <conditionalFormatting sqref="U78">
    <cfRule type="cellIs" dxfId="452" priority="95" operator="greaterThan">
      <formula>0.0001</formula>
    </cfRule>
  </conditionalFormatting>
  <conditionalFormatting sqref="Y77">
    <cfRule type="cellIs" dxfId="451" priority="94" operator="greaterThan">
      <formula>0.0001</formula>
    </cfRule>
  </conditionalFormatting>
  <conditionalFormatting sqref="Y78">
    <cfRule type="cellIs" dxfId="450" priority="93" operator="greaterThan">
      <formula>0.0001</formula>
    </cfRule>
  </conditionalFormatting>
  <conditionalFormatting sqref="AC77">
    <cfRule type="cellIs" dxfId="449" priority="92" operator="greaterThan">
      <formula>0.0001</formula>
    </cfRule>
  </conditionalFormatting>
  <conditionalFormatting sqref="AC78">
    <cfRule type="cellIs" dxfId="448" priority="91" operator="greaterThan">
      <formula>0.0001</formula>
    </cfRule>
  </conditionalFormatting>
  <conditionalFormatting sqref="U79">
    <cfRule type="cellIs" dxfId="447" priority="90" operator="greaterThan">
      <formula>0.0001</formula>
    </cfRule>
  </conditionalFormatting>
  <conditionalFormatting sqref="U80">
    <cfRule type="cellIs" dxfId="446" priority="89" operator="greaterThan">
      <formula>0.0001</formula>
    </cfRule>
  </conditionalFormatting>
  <conditionalFormatting sqref="Y79">
    <cfRule type="cellIs" dxfId="445" priority="88" operator="greaterThan">
      <formula>0.0001</formula>
    </cfRule>
  </conditionalFormatting>
  <conditionalFormatting sqref="Y80">
    <cfRule type="cellIs" dxfId="444" priority="87" operator="greaterThan">
      <formula>0.0001</formula>
    </cfRule>
  </conditionalFormatting>
  <conditionalFormatting sqref="AC79">
    <cfRule type="cellIs" dxfId="443" priority="86" operator="greaterThan">
      <formula>0.0001</formula>
    </cfRule>
  </conditionalFormatting>
  <conditionalFormatting sqref="AC80">
    <cfRule type="cellIs" dxfId="442" priority="85" operator="greaterThan">
      <formula>0.0001</formula>
    </cfRule>
  </conditionalFormatting>
  <conditionalFormatting sqref="U81">
    <cfRule type="cellIs" dxfId="441" priority="84" operator="greaterThan">
      <formula>0.0001</formula>
    </cfRule>
  </conditionalFormatting>
  <conditionalFormatting sqref="U82">
    <cfRule type="cellIs" dxfId="440" priority="83" operator="greaterThan">
      <formula>0.0001</formula>
    </cfRule>
  </conditionalFormatting>
  <conditionalFormatting sqref="Y81">
    <cfRule type="cellIs" dxfId="439" priority="82" operator="greaterThan">
      <formula>0.0001</formula>
    </cfRule>
  </conditionalFormatting>
  <conditionalFormatting sqref="Y82">
    <cfRule type="cellIs" dxfId="438" priority="81" operator="greaterThan">
      <formula>0.0001</formula>
    </cfRule>
  </conditionalFormatting>
  <conditionalFormatting sqref="AC81">
    <cfRule type="cellIs" dxfId="437" priority="80" operator="greaterThan">
      <formula>0.0001</formula>
    </cfRule>
  </conditionalFormatting>
  <conditionalFormatting sqref="AC82">
    <cfRule type="cellIs" dxfId="436" priority="79" operator="greaterThan">
      <formula>0.0001</formula>
    </cfRule>
  </conditionalFormatting>
  <conditionalFormatting sqref="U83">
    <cfRule type="cellIs" dxfId="435" priority="78" operator="greaterThan">
      <formula>0.0001</formula>
    </cfRule>
  </conditionalFormatting>
  <conditionalFormatting sqref="U84">
    <cfRule type="cellIs" dxfId="434" priority="77" operator="greaterThan">
      <formula>0.0001</formula>
    </cfRule>
  </conditionalFormatting>
  <conditionalFormatting sqref="Y83">
    <cfRule type="cellIs" dxfId="433" priority="76" operator="greaterThan">
      <formula>0.0001</formula>
    </cfRule>
  </conditionalFormatting>
  <conditionalFormatting sqref="Y84">
    <cfRule type="cellIs" dxfId="432" priority="75" operator="greaterThan">
      <formula>0.0001</formula>
    </cfRule>
  </conditionalFormatting>
  <conditionalFormatting sqref="AC83">
    <cfRule type="cellIs" dxfId="431" priority="74" operator="greaterThan">
      <formula>0.0001</formula>
    </cfRule>
  </conditionalFormatting>
  <conditionalFormatting sqref="AC84">
    <cfRule type="cellIs" dxfId="430" priority="73" operator="greaterThan">
      <formula>0.0001</formula>
    </cfRule>
  </conditionalFormatting>
  <conditionalFormatting sqref="AG73">
    <cfRule type="cellIs" dxfId="429" priority="72" operator="greaterThan">
      <formula>0.0001</formula>
    </cfRule>
  </conditionalFormatting>
  <conditionalFormatting sqref="AG74">
    <cfRule type="cellIs" dxfId="428" priority="71" operator="greaterThan">
      <formula>0.0001</formula>
    </cfRule>
  </conditionalFormatting>
  <conditionalFormatting sqref="AK73">
    <cfRule type="cellIs" dxfId="427" priority="70" operator="greaterThan">
      <formula>0.0001</formula>
    </cfRule>
  </conditionalFormatting>
  <conditionalFormatting sqref="AK74">
    <cfRule type="cellIs" dxfId="426" priority="69" operator="greaterThan">
      <formula>0.0001</formula>
    </cfRule>
  </conditionalFormatting>
  <conditionalFormatting sqref="AO73">
    <cfRule type="cellIs" dxfId="425" priority="68" operator="greaterThan">
      <formula>0.0001</formula>
    </cfRule>
  </conditionalFormatting>
  <conditionalFormatting sqref="AO74">
    <cfRule type="cellIs" dxfId="424" priority="67" operator="greaterThan">
      <formula>0.0001</formula>
    </cfRule>
  </conditionalFormatting>
  <conditionalFormatting sqref="AG75">
    <cfRule type="cellIs" dxfId="423" priority="66" operator="greaterThan">
      <formula>0.0001</formula>
    </cfRule>
  </conditionalFormatting>
  <conditionalFormatting sqref="AG76">
    <cfRule type="cellIs" dxfId="422" priority="65" operator="greaterThan">
      <formula>0.0001</formula>
    </cfRule>
  </conditionalFormatting>
  <conditionalFormatting sqref="AK75">
    <cfRule type="cellIs" dxfId="421" priority="64" operator="greaterThan">
      <formula>0.0001</formula>
    </cfRule>
  </conditionalFormatting>
  <conditionalFormatting sqref="AK76">
    <cfRule type="cellIs" dxfId="420" priority="63" operator="greaterThan">
      <formula>0.0001</formula>
    </cfRule>
  </conditionalFormatting>
  <conditionalFormatting sqref="AO75">
    <cfRule type="cellIs" dxfId="419" priority="62" operator="greaterThan">
      <formula>0.0001</formula>
    </cfRule>
  </conditionalFormatting>
  <conditionalFormatting sqref="AO76">
    <cfRule type="cellIs" dxfId="418" priority="61" operator="greaterThan">
      <formula>0.0001</formula>
    </cfRule>
  </conditionalFormatting>
  <conditionalFormatting sqref="AG77">
    <cfRule type="cellIs" dxfId="417" priority="60" operator="greaterThan">
      <formula>0.0001</formula>
    </cfRule>
  </conditionalFormatting>
  <conditionalFormatting sqref="AG78">
    <cfRule type="cellIs" dxfId="416" priority="59" operator="greaterThan">
      <formula>0.0001</formula>
    </cfRule>
  </conditionalFormatting>
  <conditionalFormatting sqref="AK77">
    <cfRule type="cellIs" dxfId="415" priority="58" operator="greaterThan">
      <formula>0.0001</formula>
    </cfRule>
  </conditionalFormatting>
  <conditionalFormatting sqref="AK78">
    <cfRule type="cellIs" dxfId="414" priority="57" operator="greaterThan">
      <formula>0.0001</formula>
    </cfRule>
  </conditionalFormatting>
  <conditionalFormatting sqref="AO77">
    <cfRule type="cellIs" dxfId="413" priority="56" operator="greaterThan">
      <formula>0.0001</formula>
    </cfRule>
  </conditionalFormatting>
  <conditionalFormatting sqref="AO78">
    <cfRule type="cellIs" dxfId="412" priority="55" operator="greaterThan">
      <formula>0.0001</formula>
    </cfRule>
  </conditionalFormatting>
  <conditionalFormatting sqref="AG79">
    <cfRule type="cellIs" dxfId="411" priority="54" operator="greaterThan">
      <formula>0.0001</formula>
    </cfRule>
  </conditionalFormatting>
  <conditionalFormatting sqref="AG80">
    <cfRule type="cellIs" dxfId="410" priority="53" operator="greaterThan">
      <formula>0.0001</formula>
    </cfRule>
  </conditionalFormatting>
  <conditionalFormatting sqref="AK79">
    <cfRule type="cellIs" dxfId="409" priority="52" operator="greaterThan">
      <formula>0.0001</formula>
    </cfRule>
  </conditionalFormatting>
  <conditionalFormatting sqref="AK80">
    <cfRule type="cellIs" dxfId="408" priority="51" operator="greaterThan">
      <formula>0.0001</formula>
    </cfRule>
  </conditionalFormatting>
  <conditionalFormatting sqref="AO79">
    <cfRule type="cellIs" dxfId="407" priority="50" operator="greaterThan">
      <formula>0.0001</formula>
    </cfRule>
  </conditionalFormatting>
  <conditionalFormatting sqref="AO80">
    <cfRule type="cellIs" dxfId="406" priority="49" operator="greaterThan">
      <formula>0.0001</formula>
    </cfRule>
  </conditionalFormatting>
  <conditionalFormatting sqref="AG81">
    <cfRule type="cellIs" dxfId="405" priority="48" operator="greaterThan">
      <formula>0.0001</formula>
    </cfRule>
  </conditionalFormatting>
  <conditionalFormatting sqref="AG82">
    <cfRule type="cellIs" dxfId="404" priority="47" operator="greaterThan">
      <formula>0.0001</formula>
    </cfRule>
  </conditionalFormatting>
  <conditionalFormatting sqref="AK81">
    <cfRule type="cellIs" dxfId="403" priority="46" operator="greaterThan">
      <formula>0.0001</formula>
    </cfRule>
  </conditionalFormatting>
  <conditionalFormatting sqref="AK82">
    <cfRule type="cellIs" dxfId="402" priority="45" operator="greaterThan">
      <formula>0.0001</formula>
    </cfRule>
  </conditionalFormatting>
  <conditionalFormatting sqref="AO81">
    <cfRule type="cellIs" dxfId="401" priority="44" operator="greaterThan">
      <formula>0.0001</formula>
    </cfRule>
  </conditionalFormatting>
  <conditionalFormatting sqref="AO82">
    <cfRule type="cellIs" dxfId="400" priority="43" operator="greaterThan">
      <formula>0.0001</formula>
    </cfRule>
  </conditionalFormatting>
  <conditionalFormatting sqref="AG83">
    <cfRule type="cellIs" dxfId="399" priority="42" operator="greaterThan">
      <formula>0.0001</formula>
    </cfRule>
  </conditionalFormatting>
  <conditionalFormatting sqref="AG84">
    <cfRule type="cellIs" dxfId="398" priority="41" operator="greaterThan">
      <formula>0.0001</formula>
    </cfRule>
  </conditionalFormatting>
  <conditionalFormatting sqref="AK83">
    <cfRule type="cellIs" dxfId="397" priority="40" operator="greaterThan">
      <formula>0.0001</formula>
    </cfRule>
  </conditionalFormatting>
  <conditionalFormatting sqref="AK84">
    <cfRule type="cellIs" dxfId="396" priority="39" operator="greaterThan">
      <formula>0.0001</formula>
    </cfRule>
  </conditionalFormatting>
  <conditionalFormatting sqref="AO83">
    <cfRule type="cellIs" dxfId="395" priority="38" operator="greaterThan">
      <formula>0.0001</formula>
    </cfRule>
  </conditionalFormatting>
  <conditionalFormatting sqref="AO84">
    <cfRule type="cellIs" dxfId="394" priority="37" operator="greaterThan">
      <formula>0.0001</formula>
    </cfRule>
  </conditionalFormatting>
  <conditionalFormatting sqref="AS73">
    <cfRule type="cellIs" dxfId="393" priority="36" operator="greaterThan">
      <formula>0.0001</formula>
    </cfRule>
  </conditionalFormatting>
  <conditionalFormatting sqref="AS74">
    <cfRule type="cellIs" dxfId="392" priority="35" operator="greaterThan">
      <formula>0.0001</formula>
    </cfRule>
  </conditionalFormatting>
  <conditionalFormatting sqref="AW73">
    <cfRule type="cellIs" dxfId="391" priority="34" operator="greaterThan">
      <formula>0.0001</formula>
    </cfRule>
  </conditionalFormatting>
  <conditionalFormatting sqref="AW74">
    <cfRule type="cellIs" dxfId="390" priority="33" operator="greaterThan">
      <formula>0.0001</formula>
    </cfRule>
  </conditionalFormatting>
  <conditionalFormatting sqref="BA73">
    <cfRule type="cellIs" dxfId="389" priority="32" operator="greaterThan">
      <formula>0.0001</formula>
    </cfRule>
  </conditionalFormatting>
  <conditionalFormatting sqref="BA74">
    <cfRule type="cellIs" dxfId="388" priority="31" operator="greaterThan">
      <formula>0.0001</formula>
    </cfRule>
  </conditionalFormatting>
  <conditionalFormatting sqref="AS75">
    <cfRule type="cellIs" dxfId="387" priority="30" operator="greaterThan">
      <formula>0.0001</formula>
    </cfRule>
  </conditionalFormatting>
  <conditionalFormatting sqref="AS76">
    <cfRule type="cellIs" dxfId="386" priority="29" operator="greaterThan">
      <formula>0.0001</formula>
    </cfRule>
  </conditionalFormatting>
  <conditionalFormatting sqref="AW75">
    <cfRule type="cellIs" dxfId="385" priority="28" operator="greaterThan">
      <formula>0.0001</formula>
    </cfRule>
  </conditionalFormatting>
  <conditionalFormatting sqref="AW76">
    <cfRule type="cellIs" dxfId="384" priority="27" operator="greaterThan">
      <formula>0.0001</formula>
    </cfRule>
  </conditionalFormatting>
  <conditionalFormatting sqref="BA75">
    <cfRule type="cellIs" dxfId="383" priority="26" operator="greaterThan">
      <formula>0.0001</formula>
    </cfRule>
  </conditionalFormatting>
  <conditionalFormatting sqref="BA76">
    <cfRule type="cellIs" dxfId="382" priority="25" operator="greaterThan">
      <formula>0.0001</formula>
    </cfRule>
  </conditionalFormatting>
  <conditionalFormatting sqref="AS77">
    <cfRule type="cellIs" dxfId="381" priority="24" operator="greaterThan">
      <formula>0.0001</formula>
    </cfRule>
  </conditionalFormatting>
  <conditionalFormatting sqref="AS78">
    <cfRule type="cellIs" dxfId="380" priority="23" operator="greaterThan">
      <formula>0.0001</formula>
    </cfRule>
  </conditionalFormatting>
  <conditionalFormatting sqref="AW77">
    <cfRule type="cellIs" dxfId="379" priority="22" operator="greaterThan">
      <formula>0.0001</formula>
    </cfRule>
  </conditionalFormatting>
  <conditionalFormatting sqref="AW78">
    <cfRule type="cellIs" dxfId="378" priority="21" operator="greaterThan">
      <formula>0.0001</formula>
    </cfRule>
  </conditionalFormatting>
  <conditionalFormatting sqref="BA77">
    <cfRule type="cellIs" dxfId="377" priority="20" operator="greaterThan">
      <formula>0.0001</formula>
    </cfRule>
  </conditionalFormatting>
  <conditionalFormatting sqref="BA78">
    <cfRule type="cellIs" dxfId="376" priority="19" operator="greaterThan">
      <formula>0.0001</formula>
    </cfRule>
  </conditionalFormatting>
  <conditionalFormatting sqref="AS79">
    <cfRule type="cellIs" dxfId="375" priority="18" operator="greaterThan">
      <formula>0.0001</formula>
    </cfRule>
  </conditionalFormatting>
  <conditionalFormatting sqref="AS80">
    <cfRule type="cellIs" dxfId="374" priority="17" operator="greaterThan">
      <formula>0.0001</formula>
    </cfRule>
  </conditionalFormatting>
  <conditionalFormatting sqref="AW79">
    <cfRule type="cellIs" dxfId="373" priority="16" operator="greaterThan">
      <formula>0.0001</formula>
    </cfRule>
  </conditionalFormatting>
  <conditionalFormatting sqref="AW80">
    <cfRule type="cellIs" dxfId="372" priority="15" operator="greaterThan">
      <formula>0.0001</formula>
    </cfRule>
  </conditionalFormatting>
  <conditionalFormatting sqref="BA79">
    <cfRule type="cellIs" dxfId="371" priority="14" operator="greaterThan">
      <formula>0.0001</formula>
    </cfRule>
  </conditionalFormatting>
  <conditionalFormatting sqref="BA80">
    <cfRule type="cellIs" dxfId="370" priority="13" operator="greaterThan">
      <formula>0.0001</formula>
    </cfRule>
  </conditionalFormatting>
  <conditionalFormatting sqref="AS81">
    <cfRule type="cellIs" dxfId="369" priority="12" operator="greaterThan">
      <formula>0.0001</formula>
    </cfRule>
  </conditionalFormatting>
  <conditionalFormatting sqref="AS82">
    <cfRule type="cellIs" dxfId="368" priority="11" operator="greaterThan">
      <formula>0.0001</formula>
    </cfRule>
  </conditionalFormatting>
  <conditionalFormatting sqref="AW81">
    <cfRule type="cellIs" dxfId="367" priority="10" operator="greaterThan">
      <formula>0.0001</formula>
    </cfRule>
  </conditionalFormatting>
  <conditionalFormatting sqref="AW82">
    <cfRule type="cellIs" dxfId="366" priority="9" operator="greaterThan">
      <formula>0.0001</formula>
    </cfRule>
  </conditionalFormatting>
  <conditionalFormatting sqref="BA81">
    <cfRule type="cellIs" dxfId="365" priority="8" operator="greaterThan">
      <formula>0.0001</formula>
    </cfRule>
  </conditionalFormatting>
  <conditionalFormatting sqref="BA82">
    <cfRule type="cellIs" dxfId="364" priority="7" operator="greaterThan">
      <formula>0.0001</formula>
    </cfRule>
  </conditionalFormatting>
  <conditionalFormatting sqref="AS83">
    <cfRule type="cellIs" dxfId="363" priority="6" operator="greaterThan">
      <formula>0.0001</formula>
    </cfRule>
  </conditionalFormatting>
  <conditionalFormatting sqref="AS84">
    <cfRule type="cellIs" dxfId="362" priority="5" operator="greaterThan">
      <formula>0.0001</formula>
    </cfRule>
  </conditionalFormatting>
  <conditionalFormatting sqref="AW83">
    <cfRule type="cellIs" dxfId="361" priority="4" operator="greaterThan">
      <formula>0.0001</formula>
    </cfRule>
  </conditionalFormatting>
  <conditionalFormatting sqref="AW84">
    <cfRule type="cellIs" dxfId="360" priority="3" operator="greaterThan">
      <formula>0.0001</formula>
    </cfRule>
  </conditionalFormatting>
  <conditionalFormatting sqref="BA83">
    <cfRule type="cellIs" dxfId="359" priority="2" operator="greaterThan">
      <formula>0.0001</formula>
    </cfRule>
  </conditionalFormatting>
  <conditionalFormatting sqref="BA84">
    <cfRule type="cellIs" dxfId="358" priority="1" operator="greaterThan">
      <formula>0.0001</formula>
    </cfRule>
  </conditionalFormatting>
  <dataValidations count="2">
    <dataValidation type="list" allowBlank="1" showInputMessage="1" showErrorMessage="1" sqref="S10:T17" xr:uid="{00000000-0002-0000-0200-000000000000}">
      <formula1>"High,Med,Low"</formula1>
    </dataValidation>
    <dataValidation type="list" allowBlank="1" showInputMessage="1" showErrorMessage="1" sqref="E73:E82" xr:uid="{00000000-0002-0000-0200-000001000000}">
      <formula1>"OPEX,CAPEX"</formula1>
    </dataValidation>
  </dataValidations>
  <printOptions horizontalCentered="1" verticalCentered="1"/>
  <pageMargins left="0" right="0" top="0" bottom="0" header="0" footer="0"/>
  <pageSetup paperSize="9" scale="32" orientation="landscape" r:id="rId1"/>
  <headerFooter alignWithMargins="0">
    <oddHeader xml:space="preserve">&amp;C                              &amp;R&amp;"Verdana,Bold"
</oddHeader>
    <oddFooter>&amp;L&amp;F&amp;R&amp;D</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BH86"/>
  <sheetViews>
    <sheetView showGridLines="0" zoomScale="50" zoomScaleNormal="50" workbookViewId="0">
      <pane xSplit="1" ySplit="7" topLeftCell="D65" activePane="bottomRight" state="frozen"/>
      <selection pane="topRight" activeCell="B1" sqref="B1"/>
      <selection pane="bottomLeft" activeCell="A8" sqref="A8"/>
      <selection pane="bottomRight" activeCell="AZ89" sqref="AY89:AZ89"/>
    </sheetView>
  </sheetViews>
  <sheetFormatPr defaultColWidth="9.21875" defaultRowHeight="13.8" x14ac:dyDescent="0.25"/>
  <cols>
    <col min="1" max="1" width="5" style="6" customWidth="1"/>
    <col min="2" max="2" width="32.44140625" style="6" customWidth="1"/>
    <col min="3" max="3" width="28.77734375" style="6" customWidth="1"/>
    <col min="4" max="4" width="47" style="6" customWidth="1"/>
    <col min="5" max="5" width="10.6640625" style="6" customWidth="1"/>
    <col min="6" max="6" width="15" style="6" customWidth="1"/>
    <col min="7" max="7" width="14.44140625" style="6" customWidth="1"/>
    <col min="8" max="8" width="10.6640625" style="6" customWidth="1"/>
    <col min="9" max="13" width="5.77734375" style="6" customWidth="1"/>
    <col min="14" max="16" width="5.77734375" style="11" customWidth="1"/>
    <col min="17" max="56" width="5.77734375" style="6" customWidth="1"/>
    <col min="57" max="57" width="9.21875" style="6" customWidth="1"/>
    <col min="58" max="16384" width="9.21875" style="6"/>
  </cols>
  <sheetData>
    <row r="1" spans="1:56" ht="32.549999999999997" customHeight="1" x14ac:dyDescent="0.4">
      <c r="A1" s="5"/>
      <c r="B1" s="5"/>
      <c r="C1" s="5"/>
      <c r="D1" s="5"/>
      <c r="E1" s="260" t="str">
        <f>'2022 PROJECT'!E1:AF1</f>
        <v>ENTER DEPARTMENT NAME HERE</v>
      </c>
      <c r="F1" s="260"/>
      <c r="G1" s="260"/>
      <c r="H1" s="260"/>
      <c r="I1" s="260"/>
      <c r="J1" s="260"/>
      <c r="K1" s="260"/>
      <c r="L1" s="260"/>
      <c r="M1" s="260"/>
      <c r="N1" s="260"/>
      <c r="O1" s="260"/>
      <c r="P1" s="260"/>
      <c r="Q1" s="260"/>
      <c r="R1" s="260"/>
      <c r="S1" s="260"/>
      <c r="T1" s="260"/>
      <c r="U1" s="260"/>
      <c r="V1" s="260"/>
      <c r="W1" s="260"/>
      <c r="X1" s="260"/>
      <c r="Y1" s="260"/>
      <c r="Z1" s="260"/>
      <c r="AA1" s="260"/>
      <c r="AB1" s="260"/>
      <c r="AC1" s="260"/>
      <c r="AD1" s="260"/>
      <c r="AE1" s="260"/>
      <c r="AF1" s="260"/>
      <c r="AG1" s="114"/>
      <c r="AH1" s="114"/>
      <c r="AI1" s="114"/>
      <c r="AJ1" s="114"/>
      <c r="AK1" s="114"/>
      <c r="AL1" s="114"/>
      <c r="AM1" s="114"/>
      <c r="AN1" s="114"/>
      <c r="AO1" s="114"/>
      <c r="AP1" s="114"/>
      <c r="AQ1" s="114"/>
      <c r="AR1" s="114"/>
      <c r="AS1" s="12"/>
      <c r="AT1" s="95"/>
      <c r="AU1" s="95"/>
      <c r="AV1" s="236" t="s">
        <v>58</v>
      </c>
      <c r="AW1" s="236"/>
      <c r="AX1" s="236"/>
      <c r="AY1" s="236"/>
      <c r="AZ1" s="97" t="s">
        <v>60</v>
      </c>
      <c r="BA1" s="236" t="s">
        <v>59</v>
      </c>
      <c r="BB1" s="236"/>
      <c r="BC1" s="236"/>
      <c r="BD1" s="236"/>
    </row>
    <row r="2" spans="1:56" ht="52.2" customHeight="1" x14ac:dyDescent="0.3">
      <c r="A2" s="1"/>
      <c r="B2" s="1"/>
      <c r="C2" s="1"/>
      <c r="D2" s="122" t="s">
        <v>131</v>
      </c>
      <c r="E2" s="135" t="s">
        <v>122</v>
      </c>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13"/>
      <c r="AH2" s="113"/>
      <c r="AI2" s="113"/>
      <c r="AJ2" s="113"/>
      <c r="AK2" s="113"/>
      <c r="AL2" s="113"/>
      <c r="AM2" s="113"/>
      <c r="AN2" s="113"/>
      <c r="AO2" s="113"/>
      <c r="AP2" s="113"/>
      <c r="AQ2" s="113"/>
      <c r="AR2" s="113"/>
      <c r="AS2" s="3"/>
      <c r="AT2" s="95"/>
      <c r="AU2" s="95"/>
      <c r="AV2" s="286">
        <f>'2022 PROJECT'!AV2</f>
        <v>0</v>
      </c>
      <c r="AW2" s="286"/>
      <c r="AX2" s="286"/>
      <c r="AY2" s="286"/>
      <c r="AZ2" s="98"/>
      <c r="BA2" s="277">
        <f>'2022 PROJECT'!BA2</f>
        <v>0</v>
      </c>
      <c r="BB2" s="277"/>
      <c r="BC2" s="277"/>
      <c r="BD2" s="277"/>
    </row>
    <row r="3" spans="1:56" ht="9" customHeight="1" x14ac:dyDescent="0.3">
      <c r="A3" s="2"/>
      <c r="B3" s="1"/>
      <c r="C3" s="1"/>
      <c r="D3" s="1"/>
      <c r="E3" s="1"/>
      <c r="F3" s="1"/>
      <c r="G3" s="1"/>
      <c r="H3" s="1"/>
      <c r="I3" s="1"/>
      <c r="J3" s="1"/>
      <c r="K3" s="1"/>
      <c r="L3" s="1"/>
      <c r="M3" s="47"/>
      <c r="N3" s="47"/>
      <c r="O3" s="47"/>
      <c r="P3" s="47"/>
      <c r="Q3" s="47"/>
      <c r="R3" s="47"/>
      <c r="S3" s="47"/>
      <c r="T3" s="47"/>
      <c r="U3" s="47"/>
      <c r="V3" s="47"/>
      <c r="W3" s="47"/>
      <c r="X3" s="47"/>
      <c r="Y3" s="47"/>
      <c r="Z3" s="47"/>
      <c r="AA3" s="47"/>
      <c r="AB3" s="47"/>
      <c r="AC3" s="47"/>
      <c r="AD3" s="47"/>
      <c r="AE3" s="47"/>
      <c r="AF3" s="47"/>
      <c r="AG3" s="47"/>
      <c r="AH3" s="47"/>
      <c r="AI3" s="47"/>
      <c r="AJ3" s="47"/>
      <c r="AK3" s="47"/>
      <c r="AL3" s="47"/>
      <c r="AM3" s="47"/>
      <c r="AN3" s="47"/>
      <c r="AO3" s="47"/>
      <c r="AP3" s="47"/>
      <c r="AQ3" s="47"/>
      <c r="AR3" s="47"/>
      <c r="AS3" s="47"/>
      <c r="AT3" s="47"/>
      <c r="AU3" s="47"/>
      <c r="AV3" s="47"/>
      <c r="AW3" s="47"/>
      <c r="AX3" s="47"/>
      <c r="AY3" s="47"/>
      <c r="AZ3" s="47"/>
      <c r="BA3" s="47"/>
      <c r="BB3" s="1"/>
      <c r="BC3" s="1"/>
      <c r="BD3" s="1"/>
    </row>
    <row r="4" spans="1:56" ht="32.25" customHeight="1" x14ac:dyDescent="0.25">
      <c r="A4" s="208"/>
      <c r="B4" s="287" t="str">
        <f>'2022 PROJECT'!B4:BD4</f>
        <v>Enter Project Name Here</v>
      </c>
      <c r="C4" s="288"/>
      <c r="D4" s="288"/>
      <c r="E4" s="288"/>
      <c r="F4" s="288"/>
      <c r="G4" s="288"/>
      <c r="H4" s="288"/>
      <c r="I4" s="288"/>
      <c r="J4" s="288"/>
      <c r="K4" s="288"/>
      <c r="L4" s="288"/>
      <c r="M4" s="288"/>
      <c r="N4" s="288"/>
      <c r="O4" s="288"/>
      <c r="P4" s="288"/>
      <c r="Q4" s="288"/>
      <c r="R4" s="288"/>
      <c r="S4" s="288"/>
      <c r="T4" s="288"/>
      <c r="U4" s="288"/>
      <c r="V4" s="288"/>
      <c r="W4" s="288"/>
      <c r="X4" s="288"/>
      <c r="Y4" s="288"/>
      <c r="Z4" s="288"/>
      <c r="AA4" s="288"/>
      <c r="AB4" s="288"/>
      <c r="AC4" s="288"/>
      <c r="AD4" s="288"/>
      <c r="AE4" s="288"/>
      <c r="AF4" s="288"/>
      <c r="AG4" s="288"/>
      <c r="AH4" s="288"/>
      <c r="AI4" s="288"/>
      <c r="AJ4" s="288"/>
      <c r="AK4" s="288"/>
      <c r="AL4" s="288"/>
      <c r="AM4" s="288"/>
      <c r="AN4" s="288"/>
      <c r="AO4" s="288"/>
      <c r="AP4" s="288"/>
      <c r="AQ4" s="288"/>
      <c r="AR4" s="288"/>
      <c r="AS4" s="288"/>
      <c r="AT4" s="288"/>
      <c r="AU4" s="288"/>
      <c r="AV4" s="288"/>
      <c r="AW4" s="288"/>
      <c r="AX4" s="288"/>
      <c r="AY4" s="288"/>
      <c r="AZ4" s="288"/>
      <c r="BA4" s="288"/>
      <c r="BB4" s="288"/>
      <c r="BC4" s="288"/>
      <c r="BD4" s="288"/>
    </row>
    <row r="5" spans="1:56" ht="24" customHeight="1" x14ac:dyDescent="0.25">
      <c r="A5" s="208"/>
      <c r="B5" s="215" t="s">
        <v>51</v>
      </c>
      <c r="C5" s="147"/>
      <c r="D5" s="147"/>
      <c r="E5" s="147"/>
      <c r="F5" s="147"/>
      <c r="G5" s="147"/>
      <c r="H5" s="147"/>
      <c r="I5" s="145" t="s">
        <v>56</v>
      </c>
      <c r="J5" s="145"/>
      <c r="K5" s="145"/>
      <c r="L5" s="145"/>
      <c r="M5" s="145"/>
      <c r="N5" s="145"/>
      <c r="O5" s="145"/>
      <c r="P5" s="145"/>
      <c r="Q5" s="145"/>
      <c r="R5" s="145"/>
      <c r="S5" s="145"/>
      <c r="T5" s="145"/>
      <c r="U5" s="145" t="s">
        <v>97</v>
      </c>
      <c r="V5" s="145"/>
      <c r="W5" s="145"/>
      <c r="X5" s="145"/>
      <c r="Y5" s="145"/>
      <c r="Z5" s="145"/>
      <c r="AA5" s="145"/>
      <c r="AB5" s="145"/>
      <c r="AC5" s="145"/>
      <c r="AD5" s="145"/>
      <c r="AE5" s="145"/>
      <c r="AF5" s="145"/>
      <c r="AG5" s="155" t="s">
        <v>40</v>
      </c>
      <c r="AH5" s="155"/>
      <c r="AI5" s="155"/>
      <c r="AJ5" s="155" t="s">
        <v>42</v>
      </c>
      <c r="AK5" s="155"/>
      <c r="AL5" s="155"/>
      <c r="AM5" s="146" t="s">
        <v>41</v>
      </c>
      <c r="AN5" s="147"/>
      <c r="AO5" s="147"/>
      <c r="AP5" s="155" t="s">
        <v>43</v>
      </c>
      <c r="AQ5" s="155"/>
      <c r="AR5" s="155"/>
      <c r="AS5" s="144" t="s">
        <v>44</v>
      </c>
      <c r="AT5" s="144"/>
      <c r="AU5" s="144"/>
      <c r="AV5" s="145" t="s">
        <v>45</v>
      </c>
      <c r="AW5" s="145"/>
      <c r="AX5" s="145"/>
      <c r="AY5" s="145" t="s">
        <v>38</v>
      </c>
      <c r="AZ5" s="145"/>
      <c r="BA5" s="145"/>
      <c r="BB5" s="213" t="s">
        <v>39</v>
      </c>
      <c r="BC5" s="144"/>
      <c r="BD5" s="214"/>
    </row>
    <row r="6" spans="1:56" ht="24" customHeight="1" x14ac:dyDescent="0.25">
      <c r="A6" s="115"/>
      <c r="B6" s="280">
        <f>'2022 PROJECT'!B6</f>
        <v>0</v>
      </c>
      <c r="C6" s="281"/>
      <c r="D6" s="281"/>
      <c r="E6" s="281"/>
      <c r="F6" s="281"/>
      <c r="G6" s="281"/>
      <c r="H6" s="282"/>
      <c r="I6" s="280">
        <f>'2022 PROJECT'!I6</f>
        <v>0</v>
      </c>
      <c r="J6" s="281"/>
      <c r="K6" s="281"/>
      <c r="L6" s="281"/>
      <c r="M6" s="281"/>
      <c r="N6" s="281"/>
      <c r="O6" s="281"/>
      <c r="P6" s="281"/>
      <c r="Q6" s="281"/>
      <c r="R6" s="281"/>
      <c r="S6" s="281"/>
      <c r="T6" s="282"/>
      <c r="U6" s="280">
        <f>'2022 PROJECT'!U6</f>
        <v>0</v>
      </c>
      <c r="V6" s="281"/>
      <c r="W6" s="281"/>
      <c r="X6" s="281"/>
      <c r="Y6" s="281"/>
      <c r="Z6" s="281"/>
      <c r="AA6" s="281"/>
      <c r="AB6" s="281"/>
      <c r="AC6" s="281"/>
      <c r="AD6" s="281"/>
      <c r="AE6" s="281"/>
      <c r="AF6" s="282"/>
      <c r="AG6" s="154">
        <f>F67</f>
        <v>0</v>
      </c>
      <c r="AH6" s="154"/>
      <c r="AI6" s="154"/>
      <c r="AJ6" s="156">
        <f>F68</f>
        <v>0</v>
      </c>
      <c r="AK6" s="156"/>
      <c r="AL6" s="156"/>
      <c r="AM6" s="154">
        <f>G67</f>
        <v>0</v>
      </c>
      <c r="AN6" s="154"/>
      <c r="AO6" s="154"/>
      <c r="AP6" s="156">
        <f>G68</f>
        <v>0</v>
      </c>
      <c r="AQ6" s="156"/>
      <c r="AR6" s="156"/>
      <c r="AS6" s="141">
        <f>G83</f>
        <v>150</v>
      </c>
      <c r="AT6" s="141"/>
      <c r="AU6" s="141"/>
      <c r="AV6" s="216">
        <f>G84</f>
        <v>165</v>
      </c>
      <c r="AW6" s="216"/>
      <c r="AX6" s="216"/>
      <c r="AY6" s="142">
        <f>MAX(I67:BD67)</f>
        <v>0.1</v>
      </c>
      <c r="AZ6" s="143"/>
      <c r="BA6" s="143"/>
      <c r="BB6" s="163">
        <f>MAX(I68:BD68)</f>
        <v>0.1</v>
      </c>
      <c r="BC6" s="164"/>
      <c r="BD6" s="165"/>
    </row>
    <row r="7" spans="1:56" ht="24" customHeight="1" x14ac:dyDescent="0.25">
      <c r="A7" s="91"/>
      <c r="B7" s="283"/>
      <c r="C7" s="284"/>
      <c r="D7" s="284"/>
      <c r="E7" s="284"/>
      <c r="F7" s="284"/>
      <c r="G7" s="284"/>
      <c r="H7" s="285"/>
      <c r="I7" s="283"/>
      <c r="J7" s="284"/>
      <c r="K7" s="284"/>
      <c r="L7" s="284"/>
      <c r="M7" s="284"/>
      <c r="N7" s="284"/>
      <c r="O7" s="284"/>
      <c r="P7" s="284"/>
      <c r="Q7" s="284"/>
      <c r="R7" s="284"/>
      <c r="S7" s="284"/>
      <c r="T7" s="285"/>
      <c r="U7" s="283"/>
      <c r="V7" s="284"/>
      <c r="W7" s="284"/>
      <c r="X7" s="284"/>
      <c r="Y7" s="284"/>
      <c r="Z7" s="284"/>
      <c r="AA7" s="284"/>
      <c r="AB7" s="284"/>
      <c r="AC7" s="284"/>
      <c r="AD7" s="284"/>
      <c r="AE7" s="284"/>
      <c r="AF7" s="285"/>
      <c r="AG7" s="157">
        <f>F69</f>
        <v>0</v>
      </c>
      <c r="AH7" s="158"/>
      <c r="AI7" s="158"/>
      <c r="AJ7" s="158"/>
      <c r="AK7" s="158"/>
      <c r="AL7" s="159"/>
      <c r="AM7" s="157" t="str">
        <f>G69</f>
        <v>-</v>
      </c>
      <c r="AN7" s="158"/>
      <c r="AO7" s="158"/>
      <c r="AP7" s="158"/>
      <c r="AQ7" s="158"/>
      <c r="AR7" s="159"/>
      <c r="AS7" s="246">
        <f>AV6-AS6</f>
        <v>15</v>
      </c>
      <c r="AT7" s="247"/>
      <c r="AU7" s="247"/>
      <c r="AV7" s="247"/>
      <c r="AW7" s="247"/>
      <c r="AX7" s="247"/>
      <c r="AY7" s="160">
        <f>BB6-AY6</f>
        <v>0</v>
      </c>
      <c r="AZ7" s="161"/>
      <c r="BA7" s="161"/>
      <c r="BB7" s="161"/>
      <c r="BC7" s="161"/>
      <c r="BD7" s="162"/>
    </row>
    <row r="8" spans="1:56" ht="15" customHeight="1" x14ac:dyDescent="0.25">
      <c r="A8" s="21"/>
      <c r="B8" s="22"/>
      <c r="C8" s="22"/>
      <c r="D8" s="22"/>
      <c r="E8" s="22"/>
      <c r="F8" s="22"/>
      <c r="G8" s="22"/>
      <c r="H8" s="22"/>
      <c r="I8" s="22"/>
      <c r="J8" s="22"/>
      <c r="K8" s="22"/>
      <c r="L8" s="23"/>
      <c r="M8" s="23"/>
      <c r="N8" s="23"/>
      <c r="O8" s="23"/>
      <c r="P8" s="23"/>
      <c r="Q8" s="23"/>
      <c r="R8" s="23"/>
      <c r="S8" s="23"/>
      <c r="T8" s="23"/>
      <c r="U8" s="23"/>
      <c r="V8" s="23"/>
      <c r="W8" s="23"/>
      <c r="X8" s="23"/>
      <c r="Y8" s="23"/>
      <c r="Z8" s="23"/>
      <c r="AA8" s="23"/>
      <c r="AB8" s="23"/>
      <c r="AC8" s="23"/>
      <c r="AD8" s="23"/>
      <c r="AE8" s="23"/>
      <c r="AF8" s="23"/>
      <c r="AG8" s="24"/>
      <c r="AH8" s="24"/>
      <c r="AI8" s="24"/>
      <c r="AJ8" s="24"/>
      <c r="AK8" s="24"/>
      <c r="AL8" s="24"/>
      <c r="AM8" s="24"/>
      <c r="AN8" s="24"/>
      <c r="AO8" s="24"/>
      <c r="AP8" s="24"/>
      <c r="AQ8" s="24"/>
      <c r="AR8" s="24"/>
      <c r="AS8" s="24"/>
      <c r="AT8" s="24"/>
      <c r="AU8" s="24"/>
      <c r="AV8" s="24"/>
      <c r="AW8" s="24"/>
      <c r="AX8" s="24"/>
      <c r="AY8" s="24"/>
      <c r="AZ8" s="24"/>
      <c r="BA8" s="24"/>
      <c r="BB8" s="24"/>
      <c r="BC8" s="24"/>
      <c r="BD8" s="24"/>
    </row>
    <row r="9" spans="1:56" ht="43.5" customHeight="1" x14ac:dyDescent="0.25">
      <c r="A9" s="206" t="s">
        <v>50</v>
      </c>
      <c r="B9" s="207"/>
      <c r="C9" s="109" t="s">
        <v>96</v>
      </c>
      <c r="D9" s="178" t="s">
        <v>6</v>
      </c>
      <c r="E9" s="179"/>
      <c r="F9" s="179"/>
      <c r="G9" s="179"/>
      <c r="H9" s="180"/>
      <c r="I9" s="179" t="s">
        <v>5</v>
      </c>
      <c r="J9" s="179"/>
      <c r="K9" s="179"/>
      <c r="L9" s="179"/>
      <c r="M9" s="179"/>
      <c r="N9" s="179"/>
      <c r="O9" s="179"/>
      <c r="P9" s="179"/>
      <c r="Q9" s="179"/>
      <c r="R9" s="230"/>
      <c r="S9" s="45" t="s">
        <v>18</v>
      </c>
      <c r="T9" s="46" t="s">
        <v>19</v>
      </c>
      <c r="U9" s="178" t="s">
        <v>35</v>
      </c>
      <c r="V9" s="179"/>
      <c r="W9" s="179"/>
      <c r="X9" s="179"/>
      <c r="Y9" s="179"/>
      <c r="Z9" s="179"/>
      <c r="AA9" s="179"/>
      <c r="AB9" s="179"/>
      <c r="AC9" s="179"/>
      <c r="AD9" s="179"/>
      <c r="AE9" s="179"/>
      <c r="AF9" s="180"/>
      <c r="AG9" s="178" t="s">
        <v>99</v>
      </c>
      <c r="AH9" s="179"/>
      <c r="AI9" s="179"/>
      <c r="AJ9" s="179"/>
      <c r="AK9" s="179"/>
      <c r="AL9" s="179"/>
      <c r="AM9" s="179"/>
      <c r="AN9" s="179"/>
      <c r="AO9" s="179"/>
      <c r="AP9" s="179"/>
      <c r="AQ9" s="179"/>
      <c r="AR9" s="180"/>
      <c r="AS9" s="179" t="s">
        <v>98</v>
      </c>
      <c r="AT9" s="179"/>
      <c r="AU9" s="179"/>
      <c r="AV9" s="179"/>
      <c r="AW9" s="179"/>
      <c r="AX9" s="179"/>
      <c r="AY9" s="179"/>
      <c r="AZ9" s="179"/>
      <c r="BA9" s="179"/>
      <c r="BB9" s="179"/>
      <c r="BC9" s="179"/>
      <c r="BD9" s="230"/>
    </row>
    <row r="10" spans="1:56" s="9" customFormat="1" ht="33" customHeight="1" x14ac:dyDescent="0.3">
      <c r="A10" s="44" t="s">
        <v>61</v>
      </c>
      <c r="B10" s="111"/>
      <c r="C10" s="112" t="s">
        <v>77</v>
      </c>
      <c r="D10" s="110" t="s">
        <v>62</v>
      </c>
      <c r="E10" s="137" t="s">
        <v>63</v>
      </c>
      <c r="F10" s="137"/>
      <c r="G10" s="137"/>
      <c r="H10" s="138"/>
      <c r="I10" s="139"/>
      <c r="J10" s="137"/>
      <c r="K10" s="137"/>
      <c r="L10" s="137"/>
      <c r="M10" s="137"/>
      <c r="N10" s="137"/>
      <c r="O10" s="137"/>
      <c r="P10" s="137"/>
      <c r="Q10" s="137"/>
      <c r="R10" s="140"/>
      <c r="S10" s="35"/>
      <c r="T10" s="35"/>
      <c r="U10" s="181"/>
      <c r="V10" s="137"/>
      <c r="W10" s="137"/>
      <c r="X10" s="137"/>
      <c r="Y10" s="137"/>
      <c r="Z10" s="137"/>
      <c r="AA10" s="137"/>
      <c r="AB10" s="137"/>
      <c r="AC10" s="137"/>
      <c r="AD10" s="137"/>
      <c r="AE10" s="137"/>
      <c r="AF10" s="138"/>
      <c r="AG10" s="181"/>
      <c r="AH10" s="137"/>
      <c r="AI10" s="137"/>
      <c r="AJ10" s="137"/>
      <c r="AK10" s="137"/>
      <c r="AL10" s="137"/>
      <c r="AM10" s="137"/>
      <c r="AN10" s="137"/>
      <c r="AO10" s="137"/>
      <c r="AP10" s="137"/>
      <c r="AQ10" s="137"/>
      <c r="AR10" s="138"/>
      <c r="AS10" s="243"/>
      <c r="AT10" s="244"/>
      <c r="AU10" s="244"/>
      <c r="AV10" s="244"/>
      <c r="AW10" s="244"/>
      <c r="AX10" s="244"/>
      <c r="AY10" s="244"/>
      <c r="AZ10" s="244"/>
      <c r="BA10" s="244"/>
      <c r="BB10" s="244"/>
      <c r="BC10" s="244"/>
      <c r="BD10" s="245"/>
    </row>
    <row r="11" spans="1:56" s="9" customFormat="1" ht="33" customHeight="1" x14ac:dyDescent="0.3">
      <c r="A11" s="44" t="s">
        <v>31</v>
      </c>
      <c r="B11" s="111"/>
      <c r="C11" s="112"/>
      <c r="D11" s="110" t="s">
        <v>64</v>
      </c>
      <c r="E11" s="137" t="s">
        <v>65</v>
      </c>
      <c r="F11" s="137"/>
      <c r="G11" s="137"/>
      <c r="H11" s="138"/>
      <c r="I11" s="139"/>
      <c r="J11" s="137"/>
      <c r="K11" s="137"/>
      <c r="L11" s="137"/>
      <c r="M11" s="137"/>
      <c r="N11" s="137"/>
      <c r="O11" s="137"/>
      <c r="P11" s="137"/>
      <c r="Q11" s="137"/>
      <c r="R11" s="140"/>
      <c r="S11" s="35"/>
      <c r="T11" s="35"/>
      <c r="U11" s="181"/>
      <c r="V11" s="137"/>
      <c r="W11" s="137"/>
      <c r="X11" s="137"/>
      <c r="Y11" s="137"/>
      <c r="Z11" s="137"/>
      <c r="AA11" s="137"/>
      <c r="AB11" s="137"/>
      <c r="AC11" s="137"/>
      <c r="AD11" s="137"/>
      <c r="AE11" s="137"/>
      <c r="AF11" s="138"/>
      <c r="AG11" s="181"/>
      <c r="AH11" s="137"/>
      <c r="AI11" s="137"/>
      <c r="AJ11" s="137"/>
      <c r="AK11" s="137"/>
      <c r="AL11" s="137"/>
      <c r="AM11" s="137"/>
      <c r="AN11" s="137"/>
      <c r="AO11" s="137"/>
      <c r="AP11" s="137"/>
      <c r="AQ11" s="137"/>
      <c r="AR11" s="138"/>
      <c r="AS11" s="243"/>
      <c r="AT11" s="244"/>
      <c r="AU11" s="244"/>
      <c r="AV11" s="244"/>
      <c r="AW11" s="244"/>
      <c r="AX11" s="244"/>
      <c r="AY11" s="244"/>
      <c r="AZ11" s="244"/>
      <c r="BA11" s="244"/>
      <c r="BB11" s="244"/>
      <c r="BC11" s="244"/>
      <c r="BD11" s="245"/>
    </row>
    <row r="12" spans="1:56" s="9" customFormat="1" ht="33" customHeight="1" x14ac:dyDescent="0.3">
      <c r="A12" s="209" t="s">
        <v>32</v>
      </c>
      <c r="B12" s="111"/>
      <c r="C12" s="112" t="s">
        <v>87</v>
      </c>
      <c r="D12" s="110" t="s">
        <v>66</v>
      </c>
      <c r="E12" s="137" t="s">
        <v>67</v>
      </c>
      <c r="F12" s="137"/>
      <c r="G12" s="137"/>
      <c r="H12" s="138"/>
      <c r="I12" s="139"/>
      <c r="J12" s="137"/>
      <c r="K12" s="137"/>
      <c r="L12" s="137"/>
      <c r="M12" s="137"/>
      <c r="N12" s="137"/>
      <c r="O12" s="137"/>
      <c r="P12" s="137"/>
      <c r="Q12" s="137"/>
      <c r="R12" s="140"/>
      <c r="S12" s="35"/>
      <c r="T12" s="35"/>
      <c r="U12" s="181"/>
      <c r="V12" s="137"/>
      <c r="W12" s="137"/>
      <c r="X12" s="137"/>
      <c r="Y12" s="137"/>
      <c r="Z12" s="137"/>
      <c r="AA12" s="137"/>
      <c r="AB12" s="137"/>
      <c r="AC12" s="137"/>
      <c r="AD12" s="137"/>
      <c r="AE12" s="137"/>
      <c r="AF12" s="138"/>
      <c r="AG12" s="181"/>
      <c r="AH12" s="137"/>
      <c r="AI12" s="137"/>
      <c r="AJ12" s="137"/>
      <c r="AK12" s="137"/>
      <c r="AL12" s="137"/>
      <c r="AM12" s="137"/>
      <c r="AN12" s="137"/>
      <c r="AO12" s="137"/>
      <c r="AP12" s="137"/>
      <c r="AQ12" s="137"/>
      <c r="AR12" s="138"/>
      <c r="AS12" s="243"/>
      <c r="AT12" s="244"/>
      <c r="AU12" s="244"/>
      <c r="AV12" s="244"/>
      <c r="AW12" s="244"/>
      <c r="AX12" s="244"/>
      <c r="AY12" s="244"/>
      <c r="AZ12" s="244"/>
      <c r="BA12" s="244"/>
      <c r="BB12" s="244"/>
      <c r="BC12" s="244"/>
      <c r="BD12" s="245"/>
    </row>
    <row r="13" spans="1:56" s="9" customFormat="1" ht="33" customHeight="1" x14ac:dyDescent="0.3">
      <c r="A13" s="209"/>
      <c r="B13" s="111"/>
      <c r="C13" s="112"/>
      <c r="D13" s="110" t="s">
        <v>82</v>
      </c>
      <c r="E13" s="137" t="s">
        <v>78</v>
      </c>
      <c r="F13" s="137"/>
      <c r="G13" s="137"/>
      <c r="H13" s="138"/>
      <c r="I13" s="139"/>
      <c r="J13" s="137"/>
      <c r="K13" s="137"/>
      <c r="L13" s="137"/>
      <c r="M13" s="137"/>
      <c r="N13" s="137"/>
      <c r="O13" s="137"/>
      <c r="P13" s="137"/>
      <c r="Q13" s="137"/>
      <c r="R13" s="140"/>
      <c r="S13" s="35"/>
      <c r="T13" s="35"/>
      <c r="U13" s="181"/>
      <c r="V13" s="137"/>
      <c r="W13" s="137"/>
      <c r="X13" s="137"/>
      <c r="Y13" s="137"/>
      <c r="Z13" s="137"/>
      <c r="AA13" s="137"/>
      <c r="AB13" s="137"/>
      <c r="AC13" s="137"/>
      <c r="AD13" s="137"/>
      <c r="AE13" s="137"/>
      <c r="AF13" s="138"/>
      <c r="AG13" s="181"/>
      <c r="AH13" s="137"/>
      <c r="AI13" s="137"/>
      <c r="AJ13" s="137"/>
      <c r="AK13" s="137"/>
      <c r="AL13" s="137"/>
      <c r="AM13" s="137"/>
      <c r="AN13" s="137"/>
      <c r="AO13" s="137"/>
      <c r="AP13" s="137"/>
      <c r="AQ13" s="137"/>
      <c r="AR13" s="138"/>
      <c r="AS13" s="243"/>
      <c r="AT13" s="244"/>
      <c r="AU13" s="244"/>
      <c r="AV13" s="244"/>
      <c r="AW13" s="244"/>
      <c r="AX13" s="244"/>
      <c r="AY13" s="244"/>
      <c r="AZ13" s="244"/>
      <c r="BA13" s="244"/>
      <c r="BB13" s="244"/>
      <c r="BC13" s="244"/>
      <c r="BD13" s="245"/>
    </row>
    <row r="14" spans="1:56" s="9" customFormat="1" ht="33" customHeight="1" x14ac:dyDescent="0.3">
      <c r="A14" s="209"/>
      <c r="B14" s="111"/>
      <c r="C14" s="112" t="s">
        <v>88</v>
      </c>
      <c r="D14" s="110" t="s">
        <v>83</v>
      </c>
      <c r="E14" s="137" t="s">
        <v>79</v>
      </c>
      <c r="F14" s="137"/>
      <c r="G14" s="137"/>
      <c r="H14" s="138"/>
      <c r="I14" s="139"/>
      <c r="J14" s="137"/>
      <c r="K14" s="137"/>
      <c r="L14" s="137"/>
      <c r="M14" s="137"/>
      <c r="N14" s="137"/>
      <c r="O14" s="137"/>
      <c r="P14" s="137"/>
      <c r="Q14" s="137"/>
      <c r="R14" s="140"/>
      <c r="S14" s="35"/>
      <c r="T14" s="35"/>
      <c r="U14" s="181"/>
      <c r="V14" s="137"/>
      <c r="W14" s="137"/>
      <c r="X14" s="137"/>
      <c r="Y14" s="137"/>
      <c r="Z14" s="137"/>
      <c r="AA14" s="137"/>
      <c r="AB14" s="137"/>
      <c r="AC14" s="137"/>
      <c r="AD14" s="137"/>
      <c r="AE14" s="137"/>
      <c r="AF14" s="138"/>
      <c r="AG14" s="181"/>
      <c r="AH14" s="137"/>
      <c r="AI14" s="137"/>
      <c r="AJ14" s="137"/>
      <c r="AK14" s="137"/>
      <c r="AL14" s="137"/>
      <c r="AM14" s="137"/>
      <c r="AN14" s="137"/>
      <c r="AO14" s="137"/>
      <c r="AP14" s="137"/>
      <c r="AQ14" s="137"/>
      <c r="AR14" s="138"/>
      <c r="AS14" s="243"/>
      <c r="AT14" s="244"/>
      <c r="AU14" s="244"/>
      <c r="AV14" s="244"/>
      <c r="AW14" s="244"/>
      <c r="AX14" s="244"/>
      <c r="AY14" s="244"/>
      <c r="AZ14" s="244"/>
      <c r="BA14" s="244"/>
      <c r="BB14" s="244"/>
      <c r="BC14" s="244"/>
      <c r="BD14" s="245"/>
    </row>
    <row r="15" spans="1:56" s="9" customFormat="1" ht="33" customHeight="1" x14ac:dyDescent="0.3">
      <c r="A15" s="209"/>
      <c r="B15" s="111"/>
      <c r="C15" s="112"/>
      <c r="D15" s="110" t="s">
        <v>84</v>
      </c>
      <c r="E15" s="137" t="s">
        <v>80</v>
      </c>
      <c r="F15" s="137"/>
      <c r="G15" s="137"/>
      <c r="H15" s="138"/>
      <c r="I15" s="139"/>
      <c r="J15" s="137"/>
      <c r="K15" s="137"/>
      <c r="L15" s="137"/>
      <c r="M15" s="137"/>
      <c r="N15" s="137"/>
      <c r="O15" s="137"/>
      <c r="P15" s="137"/>
      <c r="Q15" s="137"/>
      <c r="R15" s="140"/>
      <c r="S15" s="35"/>
      <c r="T15" s="35"/>
      <c r="U15" s="181"/>
      <c r="V15" s="137"/>
      <c r="W15" s="137"/>
      <c r="X15" s="137"/>
      <c r="Y15" s="137"/>
      <c r="Z15" s="137"/>
      <c r="AA15" s="137"/>
      <c r="AB15" s="137"/>
      <c r="AC15" s="137"/>
      <c r="AD15" s="137"/>
      <c r="AE15" s="137"/>
      <c r="AF15" s="138"/>
      <c r="AG15" s="181"/>
      <c r="AH15" s="137"/>
      <c r="AI15" s="137"/>
      <c r="AJ15" s="137"/>
      <c r="AK15" s="137"/>
      <c r="AL15" s="137"/>
      <c r="AM15" s="137"/>
      <c r="AN15" s="137"/>
      <c r="AO15" s="137"/>
      <c r="AP15" s="137"/>
      <c r="AQ15" s="137"/>
      <c r="AR15" s="138"/>
      <c r="AS15" s="243"/>
      <c r="AT15" s="244"/>
      <c r="AU15" s="244"/>
      <c r="AV15" s="244"/>
      <c r="AW15" s="244"/>
      <c r="AX15" s="244"/>
      <c r="AY15" s="244"/>
      <c r="AZ15" s="244"/>
      <c r="BA15" s="244"/>
      <c r="BB15" s="244"/>
      <c r="BC15" s="244"/>
      <c r="BD15" s="245"/>
    </row>
    <row r="16" spans="1:56" s="9" customFormat="1" ht="33" customHeight="1" x14ac:dyDescent="0.3">
      <c r="A16" s="209"/>
      <c r="B16" s="111"/>
      <c r="C16" s="112" t="s">
        <v>89</v>
      </c>
      <c r="D16" s="110" t="s">
        <v>85</v>
      </c>
      <c r="E16" s="137" t="s">
        <v>81</v>
      </c>
      <c r="F16" s="137"/>
      <c r="G16" s="137"/>
      <c r="H16" s="138"/>
      <c r="I16" s="139"/>
      <c r="J16" s="137"/>
      <c r="K16" s="137"/>
      <c r="L16" s="137"/>
      <c r="M16" s="137"/>
      <c r="N16" s="137"/>
      <c r="O16" s="137"/>
      <c r="P16" s="137"/>
      <c r="Q16" s="137"/>
      <c r="R16" s="140"/>
      <c r="S16" s="35"/>
      <c r="T16" s="35"/>
      <c r="U16" s="181"/>
      <c r="V16" s="137"/>
      <c r="W16" s="137"/>
      <c r="X16" s="137"/>
      <c r="Y16" s="137"/>
      <c r="Z16" s="137"/>
      <c r="AA16" s="137"/>
      <c r="AB16" s="137"/>
      <c r="AC16" s="137"/>
      <c r="AD16" s="137"/>
      <c r="AE16" s="137"/>
      <c r="AF16" s="138"/>
      <c r="AG16" s="181"/>
      <c r="AH16" s="137"/>
      <c r="AI16" s="137"/>
      <c r="AJ16" s="137"/>
      <c r="AK16" s="137"/>
      <c r="AL16" s="137"/>
      <c r="AM16" s="137"/>
      <c r="AN16" s="137"/>
      <c r="AO16" s="137"/>
      <c r="AP16" s="137"/>
      <c r="AQ16" s="137"/>
      <c r="AR16" s="138"/>
      <c r="AS16" s="243"/>
      <c r="AT16" s="244"/>
      <c r="AU16" s="244"/>
      <c r="AV16" s="244"/>
      <c r="AW16" s="244"/>
      <c r="AX16" s="244"/>
      <c r="AY16" s="244"/>
      <c r="AZ16" s="244"/>
      <c r="BA16" s="244"/>
      <c r="BB16" s="244"/>
      <c r="BC16" s="244"/>
      <c r="BD16" s="245"/>
    </row>
    <row r="17" spans="1:56" s="9" customFormat="1" ht="33" customHeight="1" x14ac:dyDescent="0.3">
      <c r="A17" s="210"/>
      <c r="B17" s="111"/>
      <c r="C17" s="112"/>
      <c r="D17" s="110" t="s">
        <v>86</v>
      </c>
      <c r="E17" s="137"/>
      <c r="F17" s="137"/>
      <c r="G17" s="137"/>
      <c r="H17" s="138"/>
      <c r="I17" s="139"/>
      <c r="J17" s="137"/>
      <c r="K17" s="137"/>
      <c r="L17" s="137"/>
      <c r="M17" s="137"/>
      <c r="N17" s="137"/>
      <c r="O17" s="137"/>
      <c r="P17" s="137"/>
      <c r="Q17" s="137"/>
      <c r="R17" s="140"/>
      <c r="S17" s="35"/>
      <c r="T17" s="35"/>
      <c r="U17" s="181"/>
      <c r="V17" s="137"/>
      <c r="W17" s="137"/>
      <c r="X17" s="137"/>
      <c r="Y17" s="137"/>
      <c r="Z17" s="137"/>
      <c r="AA17" s="137"/>
      <c r="AB17" s="137"/>
      <c r="AC17" s="137"/>
      <c r="AD17" s="137"/>
      <c r="AE17" s="137"/>
      <c r="AF17" s="138"/>
      <c r="AG17" s="181"/>
      <c r="AH17" s="137"/>
      <c r="AI17" s="137"/>
      <c r="AJ17" s="137"/>
      <c r="AK17" s="137"/>
      <c r="AL17" s="137"/>
      <c r="AM17" s="137"/>
      <c r="AN17" s="137"/>
      <c r="AO17" s="137"/>
      <c r="AP17" s="137"/>
      <c r="AQ17" s="137"/>
      <c r="AR17" s="138"/>
      <c r="AS17" s="243"/>
      <c r="AT17" s="244"/>
      <c r="AU17" s="244"/>
      <c r="AV17" s="244"/>
      <c r="AW17" s="244"/>
      <c r="AX17" s="244"/>
      <c r="AY17" s="244"/>
      <c r="AZ17" s="244"/>
      <c r="BA17" s="244"/>
      <c r="BB17" s="244"/>
      <c r="BC17" s="244"/>
      <c r="BD17" s="245"/>
    </row>
    <row r="18" spans="1:56" s="9" customFormat="1" ht="17.25" customHeight="1" x14ac:dyDescent="0.3"/>
    <row r="19" spans="1:56" s="9" customFormat="1" ht="18" customHeight="1" x14ac:dyDescent="0.3">
      <c r="A19" s="194" t="s">
        <v>73</v>
      </c>
      <c r="B19" s="191" t="s">
        <v>130</v>
      </c>
      <c r="C19" s="194" t="s">
        <v>129</v>
      </c>
      <c r="D19" s="191"/>
      <c r="E19" s="197" t="s">
        <v>10</v>
      </c>
      <c r="F19" s="197" t="s">
        <v>2</v>
      </c>
      <c r="G19" s="197" t="s">
        <v>3</v>
      </c>
      <c r="H19" s="197" t="s">
        <v>46</v>
      </c>
      <c r="I19" s="182" t="s">
        <v>124</v>
      </c>
      <c r="J19" s="183"/>
      <c r="K19" s="183"/>
      <c r="L19" s="183"/>
      <c r="M19" s="183"/>
      <c r="N19" s="183"/>
      <c r="O19" s="183"/>
      <c r="P19" s="183"/>
      <c r="Q19" s="183"/>
      <c r="R19" s="183"/>
      <c r="S19" s="183"/>
      <c r="T19" s="184"/>
      <c r="U19" s="185" t="s">
        <v>125</v>
      </c>
      <c r="V19" s="186"/>
      <c r="W19" s="186"/>
      <c r="X19" s="186"/>
      <c r="Y19" s="186"/>
      <c r="Z19" s="186"/>
      <c r="AA19" s="186"/>
      <c r="AB19" s="186"/>
      <c r="AC19" s="186"/>
      <c r="AD19" s="186"/>
      <c r="AE19" s="186"/>
      <c r="AF19" s="187"/>
      <c r="AG19" s="237" t="s">
        <v>126</v>
      </c>
      <c r="AH19" s="238"/>
      <c r="AI19" s="238"/>
      <c r="AJ19" s="238"/>
      <c r="AK19" s="238"/>
      <c r="AL19" s="238"/>
      <c r="AM19" s="238"/>
      <c r="AN19" s="238"/>
      <c r="AO19" s="238"/>
      <c r="AP19" s="238"/>
      <c r="AQ19" s="238"/>
      <c r="AR19" s="239"/>
      <c r="AS19" s="240" t="s">
        <v>127</v>
      </c>
      <c r="AT19" s="241"/>
      <c r="AU19" s="241"/>
      <c r="AV19" s="241"/>
      <c r="AW19" s="241"/>
      <c r="AX19" s="241"/>
      <c r="AY19" s="241"/>
      <c r="AZ19" s="241"/>
      <c r="BA19" s="241"/>
      <c r="BB19" s="241"/>
      <c r="BC19" s="241"/>
      <c r="BD19" s="242"/>
    </row>
    <row r="20" spans="1:56" s="9" customFormat="1" ht="18" customHeight="1" x14ac:dyDescent="0.3">
      <c r="A20" s="195"/>
      <c r="B20" s="192"/>
      <c r="C20" s="195"/>
      <c r="D20" s="192"/>
      <c r="E20" s="231"/>
      <c r="F20" s="231"/>
      <c r="G20" s="231"/>
      <c r="H20" s="231"/>
      <c r="I20" s="182" t="s">
        <v>104</v>
      </c>
      <c r="J20" s="183"/>
      <c r="K20" s="183"/>
      <c r="L20" s="184"/>
      <c r="M20" s="182" t="s">
        <v>105</v>
      </c>
      <c r="N20" s="183"/>
      <c r="O20" s="183"/>
      <c r="P20" s="184"/>
      <c r="Q20" s="182" t="s">
        <v>106</v>
      </c>
      <c r="R20" s="183"/>
      <c r="S20" s="183"/>
      <c r="T20" s="184"/>
      <c r="U20" s="185" t="s">
        <v>107</v>
      </c>
      <c r="V20" s="186"/>
      <c r="W20" s="186"/>
      <c r="X20" s="187"/>
      <c r="Y20" s="185" t="s">
        <v>108</v>
      </c>
      <c r="Z20" s="186"/>
      <c r="AA20" s="186"/>
      <c r="AB20" s="187"/>
      <c r="AC20" s="185" t="s">
        <v>109</v>
      </c>
      <c r="AD20" s="186"/>
      <c r="AE20" s="186"/>
      <c r="AF20" s="187"/>
      <c r="AG20" s="237" t="s">
        <v>110</v>
      </c>
      <c r="AH20" s="238"/>
      <c r="AI20" s="238"/>
      <c r="AJ20" s="239"/>
      <c r="AK20" s="237" t="s">
        <v>111</v>
      </c>
      <c r="AL20" s="238"/>
      <c r="AM20" s="238"/>
      <c r="AN20" s="239"/>
      <c r="AO20" s="237" t="s">
        <v>112</v>
      </c>
      <c r="AP20" s="238"/>
      <c r="AQ20" s="238"/>
      <c r="AR20" s="239"/>
      <c r="AS20" s="240" t="s">
        <v>113</v>
      </c>
      <c r="AT20" s="241"/>
      <c r="AU20" s="241"/>
      <c r="AV20" s="242"/>
      <c r="AW20" s="240" t="s">
        <v>114</v>
      </c>
      <c r="AX20" s="241"/>
      <c r="AY20" s="241"/>
      <c r="AZ20" s="242"/>
      <c r="BA20" s="240" t="s">
        <v>115</v>
      </c>
      <c r="BB20" s="241"/>
      <c r="BC20" s="241"/>
      <c r="BD20" s="242"/>
    </row>
    <row r="21" spans="1:56" s="9" customFormat="1" ht="18" customHeight="1" x14ac:dyDescent="0.3">
      <c r="A21" s="196"/>
      <c r="B21" s="193"/>
      <c r="C21" s="196"/>
      <c r="D21" s="193"/>
      <c r="E21" s="198"/>
      <c r="F21" s="198"/>
      <c r="G21" s="198"/>
      <c r="H21" s="198"/>
      <c r="I21" s="51">
        <v>1</v>
      </c>
      <c r="J21" s="51">
        <v>2</v>
      </c>
      <c r="K21" s="51">
        <v>3</v>
      </c>
      <c r="L21" s="51">
        <v>4</v>
      </c>
      <c r="M21" s="51">
        <v>5</v>
      </c>
      <c r="N21" s="51">
        <v>6</v>
      </c>
      <c r="O21" s="51">
        <v>7</v>
      </c>
      <c r="P21" s="51">
        <v>8</v>
      </c>
      <c r="Q21" s="51">
        <v>9</v>
      </c>
      <c r="R21" s="51">
        <v>10</v>
      </c>
      <c r="S21" s="51">
        <v>11</v>
      </c>
      <c r="T21" s="51">
        <v>12</v>
      </c>
      <c r="U21" s="52">
        <v>13</v>
      </c>
      <c r="V21" s="52">
        <v>14</v>
      </c>
      <c r="W21" s="52">
        <v>15</v>
      </c>
      <c r="X21" s="52">
        <v>16</v>
      </c>
      <c r="Y21" s="52">
        <v>17</v>
      </c>
      <c r="Z21" s="52">
        <v>18</v>
      </c>
      <c r="AA21" s="52">
        <v>19</v>
      </c>
      <c r="AB21" s="52">
        <v>20</v>
      </c>
      <c r="AC21" s="52">
        <v>21</v>
      </c>
      <c r="AD21" s="52">
        <v>22</v>
      </c>
      <c r="AE21" s="52">
        <v>23</v>
      </c>
      <c r="AF21" s="52">
        <v>24</v>
      </c>
      <c r="AG21" s="53">
        <v>25</v>
      </c>
      <c r="AH21" s="53">
        <v>26</v>
      </c>
      <c r="AI21" s="53">
        <v>27</v>
      </c>
      <c r="AJ21" s="53">
        <v>28</v>
      </c>
      <c r="AK21" s="53">
        <v>29</v>
      </c>
      <c r="AL21" s="53">
        <v>30</v>
      </c>
      <c r="AM21" s="53">
        <v>31</v>
      </c>
      <c r="AN21" s="53">
        <v>32</v>
      </c>
      <c r="AO21" s="53">
        <v>33</v>
      </c>
      <c r="AP21" s="53">
        <v>34</v>
      </c>
      <c r="AQ21" s="53">
        <v>35</v>
      </c>
      <c r="AR21" s="53">
        <v>36</v>
      </c>
      <c r="AS21" s="116">
        <v>37</v>
      </c>
      <c r="AT21" s="116">
        <v>38</v>
      </c>
      <c r="AU21" s="116">
        <v>39</v>
      </c>
      <c r="AV21" s="116">
        <v>40</v>
      </c>
      <c r="AW21" s="116">
        <v>41</v>
      </c>
      <c r="AX21" s="116">
        <v>42</v>
      </c>
      <c r="AY21" s="116">
        <v>43</v>
      </c>
      <c r="AZ21" s="116">
        <v>44</v>
      </c>
      <c r="BA21" s="116">
        <v>45</v>
      </c>
      <c r="BB21" s="116">
        <v>46</v>
      </c>
      <c r="BC21" s="116">
        <v>47</v>
      </c>
      <c r="BD21" s="116">
        <v>48</v>
      </c>
    </row>
    <row r="22" spans="1:56" s="9" customFormat="1" ht="18" customHeight="1" x14ac:dyDescent="0.3">
      <c r="A22" s="170" t="s">
        <v>68</v>
      </c>
      <c r="B22" s="173" t="s">
        <v>128</v>
      </c>
      <c r="C22" s="166"/>
      <c r="D22" s="167"/>
      <c r="E22" s="188">
        <v>0.1</v>
      </c>
      <c r="F22" s="103"/>
      <c r="G22" s="103"/>
      <c r="H22" s="54" t="s">
        <v>4</v>
      </c>
      <c r="I22" s="86"/>
      <c r="J22" s="86">
        <v>0.05</v>
      </c>
      <c r="K22" s="86">
        <v>0.06</v>
      </c>
      <c r="L22" s="86">
        <v>7.0000000000000007E-2</v>
      </c>
      <c r="M22" s="86">
        <v>0.08</v>
      </c>
      <c r="N22" s="86">
        <v>0.09</v>
      </c>
      <c r="O22" s="86">
        <v>0.1</v>
      </c>
      <c r="P22" s="86">
        <v>0.11</v>
      </c>
      <c r="Q22" s="86">
        <v>0.12</v>
      </c>
      <c r="R22" s="86">
        <v>0.13</v>
      </c>
      <c r="S22" s="86">
        <v>0.14000000000000001</v>
      </c>
      <c r="T22" s="86">
        <v>0.15</v>
      </c>
      <c r="U22" s="87">
        <v>0.16</v>
      </c>
      <c r="V22" s="86">
        <v>0.17</v>
      </c>
      <c r="W22" s="86">
        <v>0.18</v>
      </c>
      <c r="X22" s="86">
        <v>0.2</v>
      </c>
      <c r="Y22" s="86">
        <v>0.22</v>
      </c>
      <c r="Z22" s="86">
        <v>0.23</v>
      </c>
      <c r="AA22" s="86">
        <v>0.25</v>
      </c>
      <c r="AB22" s="86">
        <v>0.28000000000000003</v>
      </c>
      <c r="AC22" s="86">
        <v>0.3</v>
      </c>
      <c r="AD22" s="86">
        <v>0.31</v>
      </c>
      <c r="AE22" s="86">
        <v>0.33</v>
      </c>
      <c r="AF22" s="88">
        <v>0.34</v>
      </c>
      <c r="AG22" s="86">
        <v>0.35</v>
      </c>
      <c r="AH22" s="86">
        <v>0.36</v>
      </c>
      <c r="AI22" s="86">
        <v>0.37</v>
      </c>
      <c r="AJ22" s="86">
        <v>0.38</v>
      </c>
      <c r="AK22" s="86">
        <v>0.4</v>
      </c>
      <c r="AL22" s="86">
        <v>0.45</v>
      </c>
      <c r="AM22" s="86">
        <v>0.5</v>
      </c>
      <c r="AN22" s="86">
        <v>0.55000000000000004</v>
      </c>
      <c r="AO22" s="86">
        <v>0.57999999999999996</v>
      </c>
      <c r="AP22" s="86">
        <v>0.59</v>
      </c>
      <c r="AQ22" s="86">
        <v>0.6</v>
      </c>
      <c r="AR22" s="86">
        <v>0.61</v>
      </c>
      <c r="AS22" s="87">
        <v>0.62</v>
      </c>
      <c r="AT22" s="86">
        <v>0.65</v>
      </c>
      <c r="AU22" s="86">
        <v>0.66</v>
      </c>
      <c r="AV22" s="86">
        <v>0.7</v>
      </c>
      <c r="AW22" s="86">
        <v>0.75</v>
      </c>
      <c r="AX22" s="86">
        <v>0.78</v>
      </c>
      <c r="AY22" s="86">
        <v>0.79</v>
      </c>
      <c r="AZ22" s="86">
        <v>0.8</v>
      </c>
      <c r="BA22" s="86">
        <v>0.85</v>
      </c>
      <c r="BB22" s="86">
        <v>0.9</v>
      </c>
      <c r="BC22" s="86">
        <v>0.95</v>
      </c>
      <c r="BD22" s="88">
        <v>1</v>
      </c>
    </row>
    <row r="23" spans="1:56" s="9" customFormat="1" ht="18" customHeight="1" x14ac:dyDescent="0.3">
      <c r="A23" s="171"/>
      <c r="B23" s="174"/>
      <c r="C23" s="176"/>
      <c r="D23" s="177"/>
      <c r="E23" s="189"/>
      <c r="F23" s="104"/>
      <c r="G23" s="104"/>
      <c r="H23" s="55" t="s">
        <v>1</v>
      </c>
      <c r="I23" s="28"/>
      <c r="J23" s="29"/>
      <c r="K23" s="29"/>
      <c r="L23" s="29">
        <v>0.09</v>
      </c>
      <c r="M23" s="29">
        <v>0.1</v>
      </c>
      <c r="N23" s="29">
        <v>0.11</v>
      </c>
      <c r="O23" s="29">
        <v>0.12</v>
      </c>
      <c r="P23" s="29">
        <v>0.13</v>
      </c>
      <c r="Q23" s="29">
        <v>0.14000000000000001</v>
      </c>
      <c r="R23" s="29">
        <v>0.15</v>
      </c>
      <c r="S23" s="29">
        <v>0.16</v>
      </c>
      <c r="T23" s="29">
        <v>0.17</v>
      </c>
      <c r="U23" s="28">
        <v>0.18</v>
      </c>
      <c r="V23" s="29">
        <v>0.2</v>
      </c>
      <c r="W23" s="29">
        <v>0.22</v>
      </c>
      <c r="X23" s="29">
        <v>0.23</v>
      </c>
      <c r="Y23" s="29">
        <v>0.25</v>
      </c>
      <c r="Z23" s="29">
        <v>0.28000000000000003</v>
      </c>
      <c r="AA23" s="29">
        <v>0.3</v>
      </c>
      <c r="AB23" s="29">
        <v>0.31</v>
      </c>
      <c r="AC23" s="29">
        <v>0.33</v>
      </c>
      <c r="AD23" s="29">
        <v>0.34</v>
      </c>
      <c r="AE23" s="29">
        <v>0.35</v>
      </c>
      <c r="AF23" s="30">
        <v>0.36</v>
      </c>
      <c r="AG23" s="29">
        <v>0.37</v>
      </c>
      <c r="AH23" s="29">
        <v>0.38</v>
      </c>
      <c r="AI23" s="29">
        <v>0.4</v>
      </c>
      <c r="AJ23" s="29">
        <v>0.45</v>
      </c>
      <c r="AK23" s="29">
        <v>0.5</v>
      </c>
      <c r="AL23" s="29">
        <v>0.55000000000000004</v>
      </c>
      <c r="AM23" s="29">
        <v>0.57999999999999996</v>
      </c>
      <c r="AN23" s="29">
        <v>0.59</v>
      </c>
      <c r="AO23" s="29">
        <v>0.6</v>
      </c>
      <c r="AP23" s="29">
        <v>0.61</v>
      </c>
      <c r="AQ23" s="29">
        <v>0.62</v>
      </c>
      <c r="AR23" s="29">
        <v>0.65</v>
      </c>
      <c r="AS23" s="28">
        <v>0.66</v>
      </c>
      <c r="AT23" s="29">
        <v>0.7</v>
      </c>
      <c r="AU23" s="29">
        <v>0.75</v>
      </c>
      <c r="AV23" s="29">
        <v>0.78</v>
      </c>
      <c r="AW23" s="29">
        <v>0.8</v>
      </c>
      <c r="AX23" s="29">
        <v>0.82</v>
      </c>
      <c r="AY23" s="29">
        <v>0.85</v>
      </c>
      <c r="AZ23" s="29">
        <v>0.86</v>
      </c>
      <c r="BA23" s="29">
        <v>0.89</v>
      </c>
      <c r="BB23" s="29">
        <v>1</v>
      </c>
      <c r="BC23" s="29"/>
      <c r="BD23" s="30"/>
    </row>
    <row r="24" spans="1:56" s="9" customFormat="1" ht="18" customHeight="1" x14ac:dyDescent="0.3">
      <c r="A24" s="172"/>
      <c r="B24" s="175"/>
      <c r="C24" s="168"/>
      <c r="D24" s="169"/>
      <c r="E24" s="190"/>
      <c r="F24" s="56" t="str">
        <f>(IF(OR(F23="",F22=""),"-",F23-F22))</f>
        <v>-</v>
      </c>
      <c r="G24" s="56" t="str">
        <f>(IF(OR(G23="",G22=""),"-",G23-G22))</f>
        <v>-</v>
      </c>
      <c r="H24" s="57" t="s">
        <v>9</v>
      </c>
      <c r="I24" s="32" t="str">
        <f>IF(AND(I22="",I23&gt;0),(IF((SUM($I22:I22)&gt;0),I23-1,I23-I22)),(IF(I22="","-",(IF(AND(I22&gt;0,I23="",MAX(H23:$I23)&gt;0),"-",(IF(AND(I22&gt;0,I23="",MAX(H23:$I23)=0),"-",I23-I22)))))))</f>
        <v>-</v>
      </c>
      <c r="J24" s="32" t="str">
        <f>IF(AND(J22="",J23&gt;0),(IF((SUM($I22:J22)&gt;0),J23-1,J23-J22)),(IF(J22="","-",(IF(AND(J22&gt;0,J23="",MAX(I23:$I23)&gt;0),"-",(IF(AND(J22&gt;0,J23="",MAX(I23:$I23)=0),"-",J23-J22)))))))</f>
        <v>-</v>
      </c>
      <c r="K24" s="32" t="str">
        <f>IF(AND(K22="",K23&gt;0),(IF((SUM($I22:K22)&gt;0),K23-1,K23-K22)),(IF(K22="","-",(IF(AND(K22&gt;0,K23="",MAX($I23:J23)&gt;0),"-",(IF(AND(K22&gt;0,K23="",MAX($I23:J23)=0),"-",K23-K22)))))))</f>
        <v>-</v>
      </c>
      <c r="L24" s="32">
        <f>IF(AND(L22="",L23&gt;0),(IF((SUM($I22:L22)&gt;0),L23-1,L23-L22)),(IF(L22="","-",(IF(AND(L22&gt;0,L23="",MAX($I23:K23)&gt;0),"-",(IF(AND(L22&gt;0,L23="",MAX($I23:K23)=0),"-",L23-L22)))))))</f>
        <v>1.999999999999999E-2</v>
      </c>
      <c r="M24" s="32">
        <f>IF(AND(M22="",M23&gt;0),(IF((SUM($I22:M22)&gt;0),M23-1,M23-M22)),(IF(M22="","-",(IF(AND(M22&gt;0,M23="",MAX($I23:L23)&gt;0),"-",(IF(AND(M22&gt;0,M23="",MAX($I23:L23)=0),"-",M23-M22)))))))</f>
        <v>2.0000000000000004E-2</v>
      </c>
      <c r="N24" s="32">
        <f>IF(AND(N22="",N23&gt;0),(IF((SUM($I22:N22)&gt;0),N23-1,N23-N22)),(IF(N22="","-",(IF(AND(N22&gt;0,N23="",MAX($I23:M23)&gt;0),"-",(IF(AND(N22&gt;0,N23="",MAX($I23:M23)=0),"-",N23-N22)))))))</f>
        <v>2.0000000000000004E-2</v>
      </c>
      <c r="O24" s="32">
        <f>IF(AND(O22="",O23&gt;0),(IF((SUM($I22:O22)&gt;0),O23-1,O23-O22)),(IF(O22="","-",(IF(AND(O22&gt;0,O23="",MAX($I23:N23)&gt;0),"-",(IF(AND(O22&gt;0,O23="",MAX($I23:N23)=0),"-",O23-O22)))))))</f>
        <v>1.999999999999999E-2</v>
      </c>
      <c r="P24" s="32">
        <f>IF(AND(P22="",P23&gt;0),(IF((SUM($I22:P22)&gt;0),P23-1,P23-P22)),(IF(P22="","-",(IF(AND(P22&gt;0,P23="",MAX($I23:O23)&gt;0),"-",(IF(AND(P22&gt;0,P23="",MAX($I23:O23)=0),"-",P23-P22)))))))</f>
        <v>2.0000000000000004E-2</v>
      </c>
      <c r="Q24" s="32">
        <f>IF(AND(Q22="",Q23&gt;0),(IF((SUM($I22:Q22)&gt;0),Q23-1,Q23-Q22)),(IF(Q22="","-",(IF(AND(Q22&gt;0,Q23="",MAX($I23:P23)&gt;0),"-",(IF(AND(Q22&gt;0,Q23="",MAX($I23:P23)=0),"-",Q23-Q22)))))))</f>
        <v>2.0000000000000018E-2</v>
      </c>
      <c r="R24" s="32">
        <f>IF(AND(R22="",R23&gt;0),(IF((SUM($I22:R22)&gt;0),R23-1,R23-R22)),(IF(R22="","-",(IF(AND(R22&gt;0,R23="",MAX($I23:Q23)&gt;0),"-",(IF(AND(R22&gt;0,R23="",MAX($I23:Q23)=0),"-",R23-R22)))))))</f>
        <v>1.999999999999999E-2</v>
      </c>
      <c r="S24" s="32">
        <f>IF(AND(S22="",S23&gt;0),(IF((SUM($I22:S22)&gt;0),S23-1,S23-S22)),(IF(S22="","-",(IF(AND(S22&gt;0,S23="",MAX($I23:R23)&gt;0),"-",(IF(AND(S22&gt;0,S23="",MAX($I23:R23)=0),"-",S23-S22)))))))</f>
        <v>1.999999999999999E-2</v>
      </c>
      <c r="T24" s="117">
        <f>IF(AND(T22="",T23&gt;0),(IF((SUM($I22:T22)&gt;0),T23-1,T23-T22)),(IF(T22="","-",(IF(AND(T22&gt;0,T23="",MAX($I23:S23)&gt;0),"-",(IF(AND(T22&gt;0,T23="",MAX($I23:S23)=0),"-",T23-T22)))))))</f>
        <v>2.0000000000000018E-2</v>
      </c>
      <c r="U24" s="118">
        <f>IF(AND(U22="",U23&gt;0),(IF((SUM($I22:U22)&gt;0),U23-1,U23-U22)),(IF(U22="","-",(IF(AND(U22&gt;0,U23="",MAX($I23:T23)&gt;0),"-",(IF(AND(U22&gt;0,U23="",MAX($I23:T23)=0),"-",U23-U22)))))))</f>
        <v>1.999999999999999E-2</v>
      </c>
      <c r="V24" s="32">
        <f>IF(AND(V22="",V23&gt;0),(IF((SUM($I22:V22)&gt;0),V23-1,V23-V22)),(IF(V22="","-",(IF(AND(V22&gt;0,V23="",MAX($I23:U23)&gt;0),"-",(IF(AND(V22&gt;0,V23="",MAX($I23:U23)=0),"-",V23-V22)))))))</f>
        <v>0.03</v>
      </c>
      <c r="W24" s="32">
        <f>IF(AND(W22="",W23&gt;0),(IF((SUM($I22:W22)&gt;0),W23-1,W23-W22)),(IF(W22="","-",(IF(AND(W22&gt;0,W23="",MAX($I23:V23)&gt;0),"-",(IF(AND(W22&gt;0,W23="",MAX($I23:V23)=0),"-",W23-W22)))))))</f>
        <v>4.0000000000000008E-2</v>
      </c>
      <c r="X24" s="32">
        <f>IF(AND(X22="",X23&gt;0),(IF((SUM($I22:X22)&gt;0),X23-1,X23-X22)),(IF(X22="","-",(IF(AND(X22&gt;0,X23="",MAX($I23:W23)&gt;0),"-",(IF(AND(X22&gt;0,X23="",MAX($I23:W23)=0),"-",X23-X22)))))))</f>
        <v>0.03</v>
      </c>
      <c r="Y24" s="32">
        <f>IF(AND(Y22="",Y23&gt;0),(IF((SUM($I22:Y22)&gt;0),Y23-1,Y23-Y22)),(IF(Y22="","-",(IF(AND(Y22&gt;0,Y23="",MAX($I23:X23)&gt;0),"-",(IF(AND(Y22&gt;0,Y23="",MAX($I23:X23)=0),"-",Y23-Y22)))))))</f>
        <v>0.03</v>
      </c>
      <c r="Z24" s="32">
        <f>IF(AND(Z22="",Z23&gt;0),(IF((SUM($I22:Z22)&gt;0),Z23-1,Z23-Z22)),(IF(Z22="","-",(IF(AND(Z22&gt;0,Z23="",MAX($I23:Y23)&gt;0),"-",(IF(AND(Z22&gt;0,Z23="",MAX($I23:Y23)=0),"-",Z23-Z22)))))))</f>
        <v>5.0000000000000017E-2</v>
      </c>
      <c r="AA24" s="32">
        <f>IF(AND(AA22="",AA23&gt;0),(IF((SUM($I22:AA22)&gt;0),AA23-1,AA23-AA22)),(IF(AA22="","-",(IF(AND(AA22&gt;0,AA23="",MAX($I23:Z23)&gt;0),"-",(IF(AND(AA22&gt;0,AA23="",MAX($I23:Z23)=0),"-",AA23-AA22)))))))</f>
        <v>4.9999999999999989E-2</v>
      </c>
      <c r="AB24" s="32">
        <f>IF(AND(AB22="",AB23&gt;0),(IF((SUM($I22:AB22)&gt;0),AB23-1,AB23-AB22)),(IF(AB22="","-",(IF(AND(AB22&gt;0,AB23="",MAX($I23:AA23)&gt;0),"-",(IF(AND(AB22&gt;0,AB23="",MAX($I23:AA23)=0),"-",AB23-AB22)))))))</f>
        <v>2.9999999999999971E-2</v>
      </c>
      <c r="AC24" s="32">
        <f>IF(AND(AC22="",AC23&gt;0),(IF((SUM($I22:AC22)&gt;0),AC23-1,AC23-AC22)),(IF(AC22="","-",(IF(AND(AC22&gt;0,AC23="",MAX($I23:AB23)&gt;0),"-",(IF(AND(AC22&gt;0,AC23="",MAX($I23:AB23)=0),"-",AC23-AC22)))))))</f>
        <v>3.0000000000000027E-2</v>
      </c>
      <c r="AD24" s="32">
        <f>IF(AND(AD22="",AD23&gt;0),(IF((SUM($I22:AD22)&gt;0),AD23-1,AD23-AD22)),(IF(AD22="","-",(IF(AND(AD22&gt;0,AD23="",MAX($I23:AC23)&gt;0),"-",(IF(AND(AD22&gt;0,AD23="",MAX($I23:AC23)=0),"-",AD23-AD22)))))))</f>
        <v>3.0000000000000027E-2</v>
      </c>
      <c r="AE24" s="32">
        <f>IF(AND(AE22="",AE23&gt;0),(IF((SUM($I22:AE22)&gt;0),AE23-1,AE23-AE22)),(IF(AE22="","-",(IF(AND(AE22&gt;0,AE23="",MAX($I23:AD23)&gt;0),"-",(IF(AND(AE22&gt;0,AE23="",MAX($I23:AD23)=0),"-",AE23-AE22)))))))</f>
        <v>1.9999999999999962E-2</v>
      </c>
      <c r="AF24" s="34">
        <f>IF(AND(AF22="",AF23&gt;0),(IF((SUM($I22:AF22)&gt;0),AF23-1,AF23-AF22)),(IF(AF22="","-",(IF(AND(AF22&gt;0,AF23="",MAX($I23:AE23)&gt;0),"-",(IF(AND(AF22&gt;0,AF23="",MAX($I23:AE23)=0),"-",AF23-AF22)))))))</f>
        <v>1.9999999999999962E-2</v>
      </c>
      <c r="AG24" s="32">
        <f>IF(AND(AG22="",AG23&gt;0),(IF((SUM($I22:AG22)&gt;0),AG23-1,AG23-AG22)),(IF(AG22="","-",(IF(AND(AG22&gt;0,AG23="",MAX($I23:AF23)&gt;0),"-",(IF(AND(AG22&gt;0,AG23="",MAX($I23:AF23)=0),"-",AG23-AG22)))))))</f>
        <v>2.0000000000000018E-2</v>
      </c>
      <c r="AH24" s="32">
        <f>IF(AND(AH22="",AH23&gt;0),(IF((SUM($I22:AH22)&gt;0),AH23-1,AH23-AH22)),(IF(AH22="","-",(IF(AND(AH22&gt;0,AH23="",MAX($I23:AG23)&gt;0),"-",(IF(AND(AH22&gt;0,AH23="",MAX($I23:AG23)=0),"-",AH23-AH22)))))))</f>
        <v>2.0000000000000018E-2</v>
      </c>
      <c r="AI24" s="32">
        <f>IF(AND(AI22="",AI23&gt;0),(IF((SUM($I22:AI22)&gt;0),AI23-1,AI23-AI22)),(IF(AI22="","-",(IF(AND(AI22&gt;0,AI23="",MAX($I23:AH23)&gt;0),"-",(IF(AND(AI22&gt;0,AI23="",MAX($I23:AH23)=0),"-",AI23-AI22)))))))</f>
        <v>3.0000000000000027E-2</v>
      </c>
      <c r="AJ24" s="32">
        <f>IF(AND(AJ22="",AJ23&gt;0),(IF((SUM($I22:AJ22)&gt;0),AJ23-1,AJ23-AJ22)),(IF(AJ22="","-",(IF(AND(AJ22&gt;0,AJ23="",MAX($I23:AI23)&gt;0),"-",(IF(AND(AJ22&gt;0,AJ23="",MAX($I23:AI23)=0),"-",AJ23-AJ22)))))))</f>
        <v>7.0000000000000007E-2</v>
      </c>
      <c r="AK24" s="32">
        <f>IF(AND(AK22="",AK23&gt;0),(IF((SUM($I22:AK22)&gt;0),AK23-1,AK23-AK22)),(IF(AK22="","-",(IF(AND(AK22&gt;0,AK23="",MAX($I23:AJ23)&gt;0),"-",(IF(AND(AK22&gt;0,AK23="",MAX($I23:AJ23)=0),"-",AK23-AK22)))))))</f>
        <v>9.9999999999999978E-2</v>
      </c>
      <c r="AL24" s="32">
        <f>IF(AND(AL22="",AL23&gt;0),(IF((SUM($I22:AL22)&gt;0),AL23-1,AL23-AL22)),(IF(AL22="","-",(IF(AND(AL22&gt;0,AL23="",MAX($I23:AK23)&gt;0),"-",(IF(AND(AL22&gt;0,AL23="",MAX($I23:AK23)=0),"-",AL23-AL22)))))))</f>
        <v>0.10000000000000003</v>
      </c>
      <c r="AM24" s="32">
        <f>IF(AND(AM22="",AM23&gt;0),(IF((SUM($I22:AM22)&gt;0),AM23-1,AM23-AM22)),(IF(AM22="","-",(IF(AND(AM22&gt;0,AM23="",MAX($I23:AL23)&gt;0),"-",(IF(AND(AM22&gt;0,AM23="",MAX($I23:AL23)=0),"-",AM23-AM22)))))))</f>
        <v>7.999999999999996E-2</v>
      </c>
      <c r="AN24" s="32">
        <f>IF(AND(AN22="",AN23&gt;0),(IF((SUM($I22:AN22)&gt;0),AN23-1,AN23-AN22)),(IF(AN22="","-",(IF(AND(AN22&gt;0,AN23="",MAX($I23:AM23)&gt;0),"-",(IF(AND(AN22&gt;0,AN23="",MAX($I23:AM23)=0),"-",AN23-AN22)))))))</f>
        <v>3.9999999999999925E-2</v>
      </c>
      <c r="AO24" s="32">
        <f>IF(AND(AO22="",AO23&gt;0),(IF((SUM($I22:AO22)&gt;0),AO23-1,AO23-AO22)),(IF(AO22="","-",(IF(AND(AO22&gt;0,AO23="",MAX($I23:AN23)&gt;0),"-",(IF(AND(AO22&gt;0,AO23="",MAX($I23:AN23)=0),"-",AO23-AO22)))))))</f>
        <v>2.0000000000000018E-2</v>
      </c>
      <c r="AP24" s="32">
        <f>IF(AND(AP22="",AP23&gt;0),(IF((SUM($I22:AP22)&gt;0),AP23-1,AP23-AP22)),(IF(AP22="","-",(IF(AND(AP22&gt;0,AP23="",MAX($I23:AO23)&gt;0),"-",(IF(AND(AP22&gt;0,AP23="",MAX($I23:AO23)=0),"-",AP23-AP22)))))))</f>
        <v>2.0000000000000018E-2</v>
      </c>
      <c r="AQ24" s="32">
        <f>IF(AND(AQ22="",AQ23&gt;0),(IF((SUM($I22:AQ22)&gt;0),AQ23-1,AQ23-AQ22)),(IF(AQ22="","-",(IF(AND(AQ22&gt;0,AQ23="",MAX($I23:AP23)&gt;0),"-",(IF(AND(AQ22&gt;0,AQ23="",MAX($I23:AP23)=0),"-",AQ23-AQ22)))))))</f>
        <v>2.0000000000000018E-2</v>
      </c>
      <c r="AR24" s="117">
        <f>IF(AND(AR22="",AR23&gt;0),(IF((SUM($I22:AR22)&gt;0),AR23-1,AR23-AR22)),(IF(AR22="","-",(IF(AND(AR22&gt;0,AR23="",MAX($I23:AQ23)&gt;0),"-",(IF(AND(AR22&gt;0,AR23="",MAX($I23:AQ23)=0),"-",AR23-AR22)))))))</f>
        <v>4.0000000000000036E-2</v>
      </c>
      <c r="AS24" s="118">
        <f>IF(AND(AS22="",AS23&gt;0),(IF((SUM($I22:AS22)&gt;0),AS23-1,AS23-AS22)),(IF(AS22="","-",(IF(AND(AS22&gt;0,AS23="",MAX($I23:AF23)&gt;0),"-",(IF(AND(AS22&gt;0,AS23="",MAX($I23:AF23)=0),"-",AS23-AS22)))))))</f>
        <v>4.0000000000000036E-2</v>
      </c>
      <c r="AT24" s="32">
        <f>IF(AND(AT22="",AT23&gt;0),(IF((SUM($I22:AT22)&gt;0),AT23-1,AT23-AT22)),(IF(AT22="","-",(IF(AND(AT22&gt;0,AT23="",MAX($I23:AS23)&gt;0),"-",(IF(AND(AT22&gt;0,AT23="",MAX($I23:AS23)=0),"-",AT23-AT22)))))))</f>
        <v>4.9999999999999933E-2</v>
      </c>
      <c r="AU24" s="32">
        <f>IF(AND(AU22="",AU23&gt;0),(IF((SUM($I22:AU22)&gt;0),AU23-1,AU23-AU22)),(IF(AU22="","-",(IF(AND(AU22&gt;0,AU23="",MAX($I23:AT23)&gt;0),"-",(IF(AND(AU22&gt;0,AU23="",MAX($I23:AT23)=0),"-",AU23-AU22)))))))</f>
        <v>8.9999999999999969E-2</v>
      </c>
      <c r="AV24" s="32">
        <f>IF(AND(AV22="",AV23&gt;0),(IF((SUM($I22:AV22)&gt;0),AV23-1,AV23-AV22)),(IF(AV22="","-",(IF(AND(AV22&gt;0,AV23="",MAX($I23:AU23)&gt;0),"-",(IF(AND(AV22&gt;0,AV23="",MAX($I23:AU23)=0),"-",AV23-AV22)))))))</f>
        <v>8.0000000000000071E-2</v>
      </c>
      <c r="AW24" s="32">
        <f>IF(AND(AW22="",AW23&gt;0),(IF((SUM($I22:AW22)&gt;0),AW23-1,AW23-AW22)),(IF(AW22="","-",(IF(AND(AW22&gt;0,AW23="",MAX($I23:AV23)&gt;0),"-",(IF(AND(AW22&gt;0,AW23="",MAX($I23:AV23)=0),"-",AW23-AW22)))))))</f>
        <v>5.0000000000000044E-2</v>
      </c>
      <c r="AX24" s="32">
        <f>IF(AND(AX22="",AX23&gt;0),(IF((SUM($I22:AX22)&gt;0),AX23-1,AX23-AX22)),(IF(AX22="","-",(IF(AND(AX22&gt;0,AX23="",MAX($I23:AW23)&gt;0),"-",(IF(AND(AX22&gt;0,AX23="",MAX($I23:AW23)=0),"-",AX23-AX22)))))))</f>
        <v>3.9999999999999925E-2</v>
      </c>
      <c r="AY24" s="32">
        <f>IF(AND(AY22="",AY23&gt;0),(IF((SUM($I22:AY22)&gt;0),AY23-1,AY23-AY22)),(IF(AY22="","-",(IF(AND(AY22&gt;0,AY23="",MAX($I23:AX23)&gt;0),"-",(IF(AND(AY22&gt;0,AY23="",MAX($I23:AX23)=0),"-",AY23-AY22)))))))</f>
        <v>5.9999999999999942E-2</v>
      </c>
      <c r="AZ24" s="32">
        <f>IF(AND(AZ22="",AZ23&gt;0),(IF((SUM($I22:AZ22)&gt;0),AZ23-1,AZ23-AZ22)),(IF(AZ22="","-",(IF(AND(AZ22&gt;0,AZ23="",MAX($I23:AY23)&gt;0),"-",(IF(AND(AZ22&gt;0,AZ23="",MAX($I23:AY23)=0),"-",AZ23-AZ22)))))))</f>
        <v>5.9999999999999942E-2</v>
      </c>
      <c r="BA24" s="32">
        <f>IF(AND(BA22="",BA23&gt;0),(IF((SUM($I22:BA22)&gt;0),BA23-1,BA23-BA22)),(IF(BA22="","-",(IF(AND(BA22&gt;0,BA23="",MAX($I23:AZ23)&gt;0),"-",(IF(AND(BA22&gt;0,BA23="",MAX($I23:AZ23)=0),"-",BA23-BA22)))))))</f>
        <v>4.0000000000000036E-2</v>
      </c>
      <c r="BB24" s="32">
        <f>IF(AND(BB22="",BB23&gt;0),(IF((SUM($I22:BB22)&gt;0),BB23-1,BB23-BB22)),(IF(BB22="","-",(IF(AND(BB22&gt;0,BB23="",MAX($I23:BA23)&gt;0),"-",(IF(AND(BB22&gt;0,BB23="",MAX($I23:BA23)=0),"-",BB23-BB22)))))))</f>
        <v>9.9999999999999978E-2</v>
      </c>
      <c r="BC24" s="32" t="str">
        <f>IF(AND(BC22="",BC23&gt;0),(IF((SUM($I22:BC22)&gt;0),BC23-1,BC23-BC22)),(IF(BC22="","-",(IF(AND(BC22&gt;0,BC23="",MAX($I23:BB23)&gt;0),"-",(IF(AND(BC22&gt;0,BC23="",MAX($I23:BB23)=0),"-",BC23-BC22)))))))</f>
        <v>-</v>
      </c>
      <c r="BD24" s="34" t="str">
        <f>IF(AND(BD22="",BD23&gt;0),(IF((SUM($I22:BD22)&gt;0),BD23-1,BD23-BD22)),(IF(BD22="","-",(IF(AND(BD22&gt;0,BD23="",MAX($I23:BC23)&gt;0),"-",(IF(AND(BD22&gt;0,BD23="",MAX($I23:BC23)=0),"-",BD23-BD22)))))))</f>
        <v>-</v>
      </c>
    </row>
    <row r="25" spans="1:56" s="9" customFormat="1" ht="18" customHeight="1" x14ac:dyDescent="0.3">
      <c r="A25" s="170" t="s">
        <v>68</v>
      </c>
      <c r="B25" s="173"/>
      <c r="C25" s="166"/>
      <c r="D25" s="167"/>
      <c r="E25" s="188"/>
      <c r="F25" s="103"/>
      <c r="G25" s="103"/>
      <c r="H25" s="54" t="s">
        <v>4</v>
      </c>
      <c r="I25" s="86"/>
      <c r="J25" s="86"/>
      <c r="K25" s="86"/>
      <c r="L25" s="86"/>
      <c r="M25" s="86"/>
      <c r="N25" s="86">
        <v>0.2</v>
      </c>
      <c r="O25" s="86"/>
      <c r="P25" s="25"/>
      <c r="Q25" s="86"/>
      <c r="R25" s="86"/>
      <c r="S25" s="86"/>
      <c r="T25" s="86"/>
      <c r="U25" s="87"/>
      <c r="V25" s="86"/>
      <c r="W25" s="86"/>
      <c r="X25" s="86"/>
      <c r="Y25" s="86"/>
      <c r="Z25" s="86"/>
      <c r="AA25" s="86"/>
      <c r="AB25" s="86"/>
      <c r="AC25" s="86"/>
      <c r="AD25" s="86"/>
      <c r="AE25" s="86"/>
      <c r="AF25" s="88"/>
      <c r="AG25" s="87"/>
      <c r="AH25" s="86"/>
      <c r="AI25" s="86"/>
      <c r="AJ25" s="86"/>
      <c r="AK25" s="86"/>
      <c r="AL25" s="86"/>
      <c r="AM25" s="86"/>
      <c r="AN25" s="86"/>
      <c r="AO25" s="86"/>
      <c r="AP25" s="86"/>
      <c r="AQ25" s="86"/>
      <c r="AR25" s="88"/>
      <c r="AS25" s="87"/>
      <c r="AT25" s="86"/>
      <c r="AU25" s="86"/>
      <c r="AV25" s="86"/>
      <c r="AW25" s="86"/>
      <c r="AX25" s="86"/>
      <c r="AY25" s="86"/>
      <c r="AZ25" s="86"/>
      <c r="BA25" s="86"/>
      <c r="BB25" s="86"/>
      <c r="BC25" s="86"/>
      <c r="BD25" s="88"/>
    </row>
    <row r="26" spans="1:56" s="9" customFormat="1" ht="18" customHeight="1" x14ac:dyDescent="0.3">
      <c r="A26" s="171"/>
      <c r="B26" s="174"/>
      <c r="C26" s="176"/>
      <c r="D26" s="177"/>
      <c r="E26" s="189"/>
      <c r="F26" s="104"/>
      <c r="G26" s="104"/>
      <c r="H26" s="55" t="s">
        <v>1</v>
      </c>
      <c r="I26" s="25"/>
      <c r="J26" s="25"/>
      <c r="K26" s="25"/>
      <c r="L26" s="25"/>
      <c r="M26" s="25"/>
      <c r="N26" s="25">
        <v>0.2</v>
      </c>
      <c r="O26" s="25"/>
      <c r="P26" s="25"/>
      <c r="Q26" s="25"/>
      <c r="R26" s="25"/>
      <c r="S26" s="25"/>
      <c r="T26" s="25"/>
      <c r="U26" s="28"/>
      <c r="V26" s="25"/>
      <c r="W26" s="25"/>
      <c r="X26" s="25"/>
      <c r="Y26" s="25"/>
      <c r="Z26" s="25"/>
      <c r="AA26" s="25"/>
      <c r="AB26" s="25"/>
      <c r="AC26" s="25"/>
      <c r="AD26" s="25"/>
      <c r="AE26" s="25"/>
      <c r="AF26" s="31"/>
      <c r="AG26" s="28"/>
      <c r="AH26" s="25"/>
      <c r="AI26" s="25"/>
      <c r="AJ26" s="25"/>
      <c r="AK26" s="25"/>
      <c r="AL26" s="25"/>
      <c r="AM26" s="25"/>
      <c r="AN26" s="25"/>
      <c r="AO26" s="25"/>
      <c r="AP26" s="25"/>
      <c r="AQ26" s="25"/>
      <c r="AR26" s="31"/>
      <c r="AS26" s="28"/>
      <c r="AT26" s="25"/>
      <c r="AU26" s="25"/>
      <c r="AV26" s="25"/>
      <c r="AW26" s="25"/>
      <c r="AX26" s="25"/>
      <c r="AY26" s="25"/>
      <c r="AZ26" s="25"/>
      <c r="BA26" s="25"/>
      <c r="BB26" s="25"/>
      <c r="BC26" s="25"/>
      <c r="BD26" s="31"/>
    </row>
    <row r="27" spans="1:56" s="9" customFormat="1" ht="18" customHeight="1" x14ac:dyDescent="0.3">
      <c r="A27" s="172"/>
      <c r="B27" s="175"/>
      <c r="C27" s="168"/>
      <c r="D27" s="169"/>
      <c r="E27" s="190"/>
      <c r="F27" s="56" t="str">
        <f>(IF(OR(F26="",F25=""),"-",F26-F25))</f>
        <v>-</v>
      </c>
      <c r="G27" s="56" t="str">
        <f>(IF(OR(G26="",G25=""),"-",G26-G25))</f>
        <v>-</v>
      </c>
      <c r="H27" s="57" t="s">
        <v>9</v>
      </c>
      <c r="I27" s="32" t="str">
        <f>IF(AND(I25="",I26&gt;0),(IF((SUM($I25:I25)&gt;0),I26-1,I26-I25)),(IF(I25="","-",(IF(AND(I25&gt;0,I26="",MAX(H26:$I26)&gt;0),"-",(IF(AND(I25&gt;0,I26="",MAX(H26:$I26)=0),"-",I26-I25)))))))</f>
        <v>-</v>
      </c>
      <c r="J27" s="32" t="str">
        <f>IF(AND(J25="",J26&gt;0),(IF((SUM($I25:J25)&gt;0),J26-1,J26-J25)),(IF(J25="","-",(IF(AND(J25&gt;0,J26="",MAX(I26:$I26)&gt;0),"-",(IF(AND(J25&gt;0,J26="",MAX(I26:$I26)=0),"-",J26-J25)))))))</f>
        <v>-</v>
      </c>
      <c r="K27" s="32" t="str">
        <f>IF(AND(K25="",K26&gt;0),(IF((SUM($I25:K25)&gt;0),K26-1,K26-K25)),(IF(K25="","-",(IF(AND(K25&gt;0,K26="",MAX($I26:J26)&gt;0),"-",(IF(AND(K25&gt;0,K26="",MAX($I26:J26)=0),"-",K26-K25)))))))</f>
        <v>-</v>
      </c>
      <c r="L27" s="32" t="str">
        <f>IF(AND(L25="",L26&gt;0),(IF((SUM($I25:L25)&gt;0),L26-1,L26-L25)),(IF(L25="","-",(IF(AND(L25&gt;0,L26="",MAX($I26:K26)&gt;0),"-",(IF(AND(L25&gt;0,L26="",MAX($I26:K26)=0),"-",L26-L25)))))))</f>
        <v>-</v>
      </c>
      <c r="M27" s="32" t="str">
        <f>IF(AND(M25="",M26&gt;0),(IF((SUM($I25:M25)&gt;0),M26-1,M26-M25)),(IF(M25="","-",(IF(AND(M25&gt;0,M26="",MAX($I26:L26)&gt;0),"-",(IF(AND(M25&gt;0,M26="",MAX($I26:L26)=0),"-",M26-M25)))))))</f>
        <v>-</v>
      </c>
      <c r="N27" s="32">
        <f>IF(AND(N25="",N26&gt;0),(IF((SUM($I25:N25)&gt;0),N26-1,N26-N25)),(IF(N25="","-",(IF(AND(N25&gt;0,N26="",MAX($I26:M26)&gt;0),"-",(IF(AND(N25&gt;0,N26="",MAX($I26:M26)=0),"-",N26-N25)))))))</f>
        <v>0</v>
      </c>
      <c r="O27" s="32" t="str">
        <f>IF(AND(O25="",O26&gt;0),(IF((SUM($I25:O25)&gt;0),O26-1,O26-O25)),(IF(O25="","-",(IF(AND(O25&gt;0,O26="",MAX($I26:N26)&gt;0),"-",(IF(AND(O25&gt;0,O26="",MAX($I26:N26)=0),"-",O26-O25)))))))</f>
        <v>-</v>
      </c>
      <c r="P27" s="32" t="str">
        <f>IF(AND(P25="",P26&gt;0),(IF((SUM($I25:P25)&gt;0),P26-1,P26-P25)),(IF(P25="","-",(IF(AND(P25&gt;0,P26="",MAX($I26:O26)&gt;0),"-",(IF(AND(P25&gt;0,P26="",MAX($I26:O26)=0),"-",P26-P25)))))))</f>
        <v>-</v>
      </c>
      <c r="Q27" s="32" t="str">
        <f>IF(AND(Q25="",Q26&gt;0),(IF((SUM($I25:Q25)&gt;0),Q26-1,Q26-Q25)),(IF(Q25="","-",(IF(AND(Q25&gt;0,Q26="",MAX($I26:P26)&gt;0),"-",(IF(AND(Q25&gt;0,Q26="",MAX($I26:P26)=0),"-",Q26-Q25)))))))</f>
        <v>-</v>
      </c>
      <c r="R27" s="32" t="str">
        <f>IF(AND(R25="",R26&gt;0),(IF((SUM($I25:R25)&gt;0),R26-1,R26-R25)),(IF(R25="","-",(IF(AND(R25&gt;0,R26="",MAX($I26:Q26)&gt;0),"-",(IF(AND(R25&gt;0,R26="",MAX($I26:Q26)=0),"-",R26-R25)))))))</f>
        <v>-</v>
      </c>
      <c r="S27" s="32" t="str">
        <f>IF(AND(S25="",S26&gt;0),(IF((SUM($I25:S25)&gt;0),S26-1,S26-S25)),(IF(S25="","-",(IF(AND(S25&gt;0,S26="",MAX($I26:R26)&gt;0),"-",(IF(AND(S25&gt;0,S26="",MAX($I26:R26)=0),"-",S26-S25)))))))</f>
        <v>-</v>
      </c>
      <c r="T27" s="34" t="str">
        <f>IF(AND(T25="",T26&gt;0),(IF((SUM($I25:T25)&gt;0),T26-1,T26-T25)),(IF(T25="","-",(IF(AND(T25&gt;0,T26="",MAX($I26:S26)&gt;0),"-",(IF(AND(T25&gt;0,T26="",MAX($I26:S26)=0),"-",T26-T25)))))))</f>
        <v>-</v>
      </c>
      <c r="U27" s="32" t="str">
        <f>IF(AND(U25="",U26&gt;0),(IF((SUM($I25:U25)&gt;0),U26-1,U26-U25)),(IF(U25="","-",(IF(AND(U25&gt;0,U26="",MAX($I26:T26)&gt;0),"-",(IF(AND(U25&gt;0,U26="",MAX($I26:T26)=0),"-",U26-U25)))))))</f>
        <v>-</v>
      </c>
      <c r="V27" s="32" t="str">
        <f>IF(AND(V25="",V26&gt;0),(IF((SUM($I25:V25)&gt;0),V26-1,V26-V25)),(IF(V25="","-",(IF(AND(V25&gt;0,V26="",MAX($I26:U26)&gt;0),"-",(IF(AND(V25&gt;0,V26="",MAX($I26:U26)=0),"-",V26-V25)))))))</f>
        <v>-</v>
      </c>
      <c r="W27" s="32" t="str">
        <f>IF(AND(W25="",W26&gt;0),(IF((SUM($I25:W25)&gt;0),W26-1,W26-W25)),(IF(W25="","-",(IF(AND(W25&gt;0,W26="",MAX($I26:V26)&gt;0),"-",(IF(AND(W25&gt;0,W26="",MAX($I26:V26)=0),"-",W26-W25)))))))</f>
        <v>-</v>
      </c>
      <c r="X27" s="32" t="str">
        <f>IF(AND(X25="",X26&gt;0),(IF((SUM($I25:X25)&gt;0),X26-1,X26-X25)),(IF(X25="","-",(IF(AND(X25&gt;0,X26="",MAX($I26:W26)&gt;0),"-",(IF(AND(X25&gt;0,X26="",MAX($I26:W26)=0),"-",X26-X25)))))))</f>
        <v>-</v>
      </c>
      <c r="Y27" s="32" t="str">
        <f>IF(AND(Y25="",Y26&gt;0),(IF((SUM($I25:Y25)&gt;0),Y26-1,Y26-Y25)),(IF(Y25="","-",(IF(AND(Y25&gt;0,Y26="",MAX($I26:X26)&gt;0),"-",(IF(AND(Y25&gt;0,Y26="",MAX($I26:X26)=0),"-",Y26-Y25)))))))</f>
        <v>-</v>
      </c>
      <c r="Z27" s="32" t="str">
        <f>IF(AND(Z25="",Z26&gt;0),(IF((SUM($I25:Z25)&gt;0),Z26-1,Z26-Z25)),(IF(Z25="","-",(IF(AND(Z25&gt;0,Z26="",MAX($I26:Y26)&gt;0),"-",(IF(AND(Z25&gt;0,Z26="",MAX($I26:Y26)=0),"-",Z26-Z25)))))))</f>
        <v>-</v>
      </c>
      <c r="AA27" s="32" t="str">
        <f>IF(AND(AA25="",AA26&gt;0),(IF((SUM($I25:AA25)&gt;0),AA26-1,AA26-AA25)),(IF(AA25="","-",(IF(AND(AA25&gt;0,AA26="",MAX($I26:Z26)&gt;0),"-",(IF(AND(AA25&gt;0,AA26="",MAX($I26:Z26)=0),"-",AA26-AA25)))))))</f>
        <v>-</v>
      </c>
      <c r="AB27" s="32" t="str">
        <f>IF(AND(AB25="",AB26&gt;0),(IF((SUM($I25:AB25)&gt;0),AB26-1,AB26-AB25)),(IF(AB25="","-",(IF(AND(AB25&gt;0,AB26="",MAX($I26:AA26)&gt;0),"-",(IF(AND(AB25&gt;0,AB26="",MAX($I26:AA26)=0),"-",AB26-AB25)))))))</f>
        <v>-</v>
      </c>
      <c r="AC27" s="32" t="str">
        <f>IF(AND(AC25="",AC26&gt;0),(IF((SUM($I25:AC25)&gt;0),AC26-1,AC26-AC25)),(IF(AC25="","-",(IF(AND(AC25&gt;0,AC26="",MAX($I26:AB26)&gt;0),"-",(IF(AND(AC25&gt;0,AC26="",MAX($I26:AB26)=0),"-",AC26-AC25)))))))</f>
        <v>-</v>
      </c>
      <c r="AD27" s="32" t="str">
        <f>IF(AND(AD25="",AD26&gt;0),(IF((SUM($I25:AD25)&gt;0),AD26-1,AD26-AD25)),(IF(AD25="","-",(IF(AND(AD25&gt;0,AD26="",MAX($I26:AC26)&gt;0),"-",(IF(AND(AD25&gt;0,AD26="",MAX($I26:AC26)=0),"-",AD26-AD25)))))))</f>
        <v>-</v>
      </c>
      <c r="AE27" s="32" t="str">
        <f>IF(AND(AE25="",AE26&gt;0),(IF((SUM($I25:AE25)&gt;0),AE26-1,AE26-AE25)),(IF(AE25="","-",(IF(AND(AE25&gt;0,AE26="",MAX($I26:AD26)&gt;0),"-",(IF(AND(AE25&gt;0,AE26="",MAX($I26:AD26)=0),"-",AE26-AE25)))))))</f>
        <v>-</v>
      </c>
      <c r="AF27" s="34" t="str">
        <f>IF(AND(AF25="",AF26&gt;0),(IF((SUM($I25:AF25)&gt;0),AF26-1,AF26-AF25)),(IF(AF25="","-",(IF(AND(AF25&gt;0,AF26="",MAX($I26:AE26)&gt;0),"-",(IF(AND(AF25&gt;0,AF26="",MAX($I26:AE26)=0),"-",AF26-AF25)))))))</f>
        <v>-</v>
      </c>
      <c r="AG27" s="32" t="str">
        <f>IF(AND(AG25="",AG26&gt;0),(IF((SUM($I25:AG25)&gt;0),AG26-1,AG26-AG25)),(IF(AG25="","-",(IF(AND(AG25&gt;0,AG26="",MAX($I26:AF26)&gt;0),"-",(IF(AND(AG25&gt;0,AG26="",MAX($I26:AF26)=0),"-",AG26-AG25)))))))</f>
        <v>-</v>
      </c>
      <c r="AH27" s="32" t="str">
        <f>IF(AND(AH25="",AH26&gt;0),(IF((SUM($I25:AH25)&gt;0),AH26-1,AH26-AH25)),(IF(AH25="","-",(IF(AND(AH25&gt;0,AH26="",MAX($I26:AG26)&gt;0),"-",(IF(AND(AH25&gt;0,AH26="",MAX($I26:AG26)=0),"-",AH26-AH25)))))))</f>
        <v>-</v>
      </c>
      <c r="AI27" s="32" t="str">
        <f>IF(AND(AI25="",AI26&gt;0),(IF((SUM($I25:AI25)&gt;0),AI26-1,AI26-AI25)),(IF(AI25="","-",(IF(AND(AI25&gt;0,AI26="",MAX($I26:AH26)&gt;0),"-",(IF(AND(AI25&gt;0,AI26="",MAX($I26:AH26)=0),"-",AI26-AI25)))))))</f>
        <v>-</v>
      </c>
      <c r="AJ27" s="32" t="str">
        <f>IF(AND(AJ25="",AJ26&gt;0),(IF((SUM($I25:AJ25)&gt;0),AJ26-1,AJ26-AJ25)),(IF(AJ25="","-",(IF(AND(AJ25&gt;0,AJ26="",MAX($I26:AI26)&gt;0),"-",(IF(AND(AJ25&gt;0,AJ26="",MAX($I26:AI26)=0),"-",AJ26-AJ25)))))))</f>
        <v>-</v>
      </c>
      <c r="AK27" s="32" t="str">
        <f>IF(AND(AK25="",AK26&gt;0),(IF((SUM($I25:AK25)&gt;0),AK26-1,AK26-AK25)),(IF(AK25="","-",(IF(AND(AK25&gt;0,AK26="",MAX($I26:AJ26)&gt;0),"-",(IF(AND(AK25&gt;0,AK26="",MAX($I26:AJ26)=0),"-",AK26-AK25)))))))</f>
        <v>-</v>
      </c>
      <c r="AL27" s="32" t="str">
        <f>IF(AND(AL25="",AL26&gt;0),(IF((SUM($I25:AL25)&gt;0),AL26-1,AL26-AL25)),(IF(AL25="","-",(IF(AND(AL25&gt;0,AL26="",MAX($I26:AK26)&gt;0),"-",(IF(AND(AL25&gt;0,AL26="",MAX($I26:AK26)=0),"-",AL26-AL25)))))))</f>
        <v>-</v>
      </c>
      <c r="AM27" s="32" t="str">
        <f>IF(AND(AM25="",AM26&gt;0),(IF((SUM($I25:AM25)&gt;0),AM26-1,AM26-AM25)),(IF(AM25="","-",(IF(AND(AM25&gt;0,AM26="",MAX($I26:AL26)&gt;0),"-",(IF(AND(AM25&gt;0,AM26="",MAX($I26:AL26)=0),"-",AM26-AM25)))))))</f>
        <v>-</v>
      </c>
      <c r="AN27" s="32" t="str">
        <f>IF(AND(AN25="",AN26&gt;0),(IF((SUM($I25:AN25)&gt;0),AN26-1,AN26-AN25)),(IF(AN25="","-",(IF(AND(AN25&gt;0,AN26="",MAX($I26:AM26)&gt;0),"-",(IF(AND(AN25&gt;0,AN26="",MAX($I26:AM26)=0),"-",AN26-AN25)))))))</f>
        <v>-</v>
      </c>
      <c r="AO27" s="32" t="str">
        <f>IF(AND(AO25="",AO26&gt;0),(IF((SUM($I25:AO25)&gt;0),AO26-1,AO26-AO25)),(IF(AO25="","-",(IF(AND(AO25&gt;0,AO26="",MAX($I26:AN26)&gt;0),"-",(IF(AND(AO25&gt;0,AO26="",MAX($I26:AN26)=0),"-",AO26-AO25)))))))</f>
        <v>-</v>
      </c>
      <c r="AP27" s="32" t="str">
        <f>IF(AND(AP25="",AP26&gt;0),(IF((SUM($I25:AP25)&gt;0),AP26-1,AP26-AP25)),(IF(AP25="","-",(IF(AND(AP25&gt;0,AP26="",MAX($I26:AO26)&gt;0),"-",(IF(AND(AP25&gt;0,AP26="",MAX($I26:AO26)=0),"-",AP26-AP25)))))))</f>
        <v>-</v>
      </c>
      <c r="AQ27" s="32" t="str">
        <f>IF(AND(AQ25="",AQ26&gt;0),(IF((SUM($I25:AQ25)&gt;0),AQ26-1,AQ26-AQ25)),(IF(AQ25="","-",(IF(AND(AQ25&gt;0,AQ26="",MAX($I26:AP26)&gt;0),"-",(IF(AND(AQ25&gt;0,AQ26="",MAX($I26:AP26)=0),"-",AQ26-AQ25)))))))</f>
        <v>-</v>
      </c>
      <c r="AR27" s="34" t="str">
        <f>IF(AND(AR25="",AR26&gt;0),(IF((SUM($I25:AR25)&gt;0),AR26-1,AR26-AR25)),(IF(AR25="","-",(IF(AND(AR25&gt;0,AR26="",MAX($I26:AQ26)&gt;0),"-",(IF(AND(AR25&gt;0,AR26="",MAX($I26:AQ26)=0),"-",AR26-AR25)))))))</f>
        <v>-</v>
      </c>
      <c r="AS27" s="32" t="str">
        <f>IF(AND(AS25="",AS26&gt;0),(IF((SUM($I25:AS25)&gt;0),AS26-1,AS26-AS25)),(IF(AS25="","-",(IF(AND(AS25&gt;0,AS26="",MAX($I26:AF26)&gt;0),"-",(IF(AND(AS25&gt;0,AS26="",MAX($I26:AF26)=0),"-",AS26-AS25)))))))</f>
        <v>-</v>
      </c>
      <c r="AT27" s="32" t="str">
        <f>IF(AND(AT25="",AT26&gt;0),(IF((SUM($I25:AT25)&gt;0),AT26-1,AT26-AT25)),(IF(AT25="","-",(IF(AND(AT25&gt;0,AT26="",MAX($I26:AS26)&gt;0),"-",(IF(AND(AT25&gt;0,AT26="",MAX($I26:AS26)=0),"-",AT26-AT25)))))))</f>
        <v>-</v>
      </c>
      <c r="AU27" s="32" t="str">
        <f>IF(AND(AU25="",AU26&gt;0),(IF((SUM($I25:AU25)&gt;0),AU26-1,AU26-AU25)),(IF(AU25="","-",(IF(AND(AU25&gt;0,AU26="",MAX($I26:AT26)&gt;0),"-",(IF(AND(AU25&gt;0,AU26="",MAX($I26:AT26)=0),"-",AU26-AU25)))))))</f>
        <v>-</v>
      </c>
      <c r="AV27" s="32" t="str">
        <f>IF(AND(AV25="",AV26&gt;0),(IF((SUM($I25:AV25)&gt;0),AV26-1,AV26-AV25)),(IF(AV25="","-",(IF(AND(AV25&gt;0,AV26="",MAX($I26:AU26)&gt;0),"-",(IF(AND(AV25&gt;0,AV26="",MAX($I26:AU26)=0),"-",AV26-AV25)))))))</f>
        <v>-</v>
      </c>
      <c r="AW27" s="32" t="str">
        <f>IF(AND(AW25="",AW26&gt;0),(IF((SUM($I25:AW25)&gt;0),AW26-1,AW26-AW25)),(IF(AW25="","-",(IF(AND(AW25&gt;0,AW26="",MAX($I26:AV26)&gt;0),"-",(IF(AND(AW25&gt;0,AW26="",MAX($I26:AV26)=0),"-",AW26-AW25)))))))</f>
        <v>-</v>
      </c>
      <c r="AX27" s="32" t="str">
        <f>IF(AND(AX25="",AX26&gt;0),(IF((SUM($I25:AX25)&gt;0),AX26-1,AX26-AX25)),(IF(AX25="","-",(IF(AND(AX25&gt;0,AX26="",MAX($I26:AW26)&gt;0),"-",(IF(AND(AX25&gt;0,AX26="",MAX($I26:AW26)=0),"-",AX26-AX25)))))))</f>
        <v>-</v>
      </c>
      <c r="AY27" s="32" t="str">
        <f>IF(AND(AY25="",AY26&gt;0),(IF((SUM($I25:AY25)&gt;0),AY26-1,AY26-AY25)),(IF(AY25="","-",(IF(AND(AY25&gt;0,AY26="",MAX($I26:AX26)&gt;0),"-",(IF(AND(AY25&gt;0,AY26="",MAX($I26:AX26)=0),"-",AY26-AY25)))))))</f>
        <v>-</v>
      </c>
      <c r="AZ27" s="32" t="str">
        <f>IF(AND(AZ25="",AZ26&gt;0),(IF((SUM($I25:AZ25)&gt;0),AZ26-1,AZ26-AZ25)),(IF(AZ25="","-",(IF(AND(AZ25&gt;0,AZ26="",MAX($I26:AY26)&gt;0),"-",(IF(AND(AZ25&gt;0,AZ26="",MAX($I26:AY26)=0),"-",AZ26-AZ25)))))))</f>
        <v>-</v>
      </c>
      <c r="BA27" s="32" t="str">
        <f>IF(AND(BA25="",BA26&gt;0),(IF((SUM($I25:BA25)&gt;0),BA26-1,BA26-BA25)),(IF(BA25="","-",(IF(AND(BA25&gt;0,BA26="",MAX($I26:AZ26)&gt;0),"-",(IF(AND(BA25&gt;0,BA26="",MAX($I26:AZ26)=0),"-",BA26-BA25)))))))</f>
        <v>-</v>
      </c>
      <c r="BB27" s="32" t="str">
        <f>IF(AND(BB25="",BB26&gt;0),(IF((SUM($I25:BB25)&gt;0),BB26-1,BB26-BB25)),(IF(BB25="","-",(IF(AND(BB25&gt;0,BB26="",MAX($I26:BA26)&gt;0),"-",(IF(AND(BB25&gt;0,BB26="",MAX($I26:BA26)=0),"-",BB26-BB25)))))))</f>
        <v>-</v>
      </c>
      <c r="BC27" s="32" t="str">
        <f>IF(AND(BC25="",BC26&gt;0),(IF((SUM($I25:BC25)&gt;0),BC26-1,BC26-BC25)),(IF(BC25="","-",(IF(AND(BC25&gt;0,BC26="",MAX($I26:BB26)&gt;0),"-",(IF(AND(BC25&gt;0,BC26="",MAX($I26:BB26)=0),"-",BC26-BC25)))))))</f>
        <v>-</v>
      </c>
      <c r="BD27" s="34" t="str">
        <f>IF(AND(BD25="",BD26&gt;0),(IF((SUM($I25:BD25)&gt;0),BD26-1,BD26-BD25)),(IF(BD25="","-",(IF(AND(BD25&gt;0,BD26="",MAX($I26:BC26)&gt;0),"-",(IF(AND(BD25&gt;0,BD26="",MAX($I26:BC26)=0),"-",BD26-BD25)))))))</f>
        <v>-</v>
      </c>
    </row>
    <row r="28" spans="1:56" s="9" customFormat="1" ht="18" customHeight="1" x14ac:dyDescent="0.3">
      <c r="A28" s="170" t="s">
        <v>69</v>
      </c>
      <c r="B28" s="173"/>
      <c r="C28" s="166"/>
      <c r="D28" s="167"/>
      <c r="E28" s="188"/>
      <c r="F28" s="103"/>
      <c r="G28" s="103"/>
      <c r="H28" s="54" t="s">
        <v>4</v>
      </c>
      <c r="I28" s="86"/>
      <c r="J28" s="86"/>
      <c r="K28" s="86"/>
      <c r="L28" s="86"/>
      <c r="M28" s="86"/>
      <c r="N28" s="86"/>
      <c r="O28" s="86">
        <v>0.3</v>
      </c>
      <c r="P28" s="25"/>
      <c r="Q28" s="86"/>
      <c r="R28" s="86"/>
      <c r="S28" s="86"/>
      <c r="T28" s="86"/>
      <c r="U28" s="89"/>
      <c r="V28" s="86"/>
      <c r="W28" s="86"/>
      <c r="X28" s="86"/>
      <c r="Y28" s="86"/>
      <c r="Z28" s="86"/>
      <c r="AA28" s="86"/>
      <c r="AB28" s="86"/>
      <c r="AC28" s="86"/>
      <c r="AD28" s="86"/>
      <c r="AE28" s="86"/>
      <c r="AF28" s="88"/>
      <c r="AG28" s="89"/>
      <c r="AH28" s="86"/>
      <c r="AI28" s="86"/>
      <c r="AJ28" s="86"/>
      <c r="AK28" s="86"/>
      <c r="AL28" s="86"/>
      <c r="AM28" s="86"/>
      <c r="AN28" s="86"/>
      <c r="AO28" s="86"/>
      <c r="AP28" s="86"/>
      <c r="AQ28" s="86"/>
      <c r="AR28" s="88"/>
      <c r="AS28" s="87"/>
      <c r="AT28" s="86"/>
      <c r="AU28" s="86"/>
      <c r="AV28" s="86"/>
      <c r="AW28" s="86"/>
      <c r="AX28" s="86"/>
      <c r="AY28" s="86"/>
      <c r="AZ28" s="86"/>
      <c r="BA28" s="86"/>
      <c r="BB28" s="86"/>
      <c r="BC28" s="86"/>
      <c r="BD28" s="88"/>
    </row>
    <row r="29" spans="1:56" s="9" customFormat="1" ht="18" customHeight="1" x14ac:dyDescent="0.3">
      <c r="A29" s="171"/>
      <c r="B29" s="174"/>
      <c r="C29" s="176"/>
      <c r="D29" s="177"/>
      <c r="E29" s="189"/>
      <c r="F29" s="104"/>
      <c r="G29" s="104"/>
      <c r="H29" s="55" t="s">
        <v>1</v>
      </c>
      <c r="I29" s="25"/>
      <c r="J29" s="25"/>
      <c r="K29" s="25"/>
      <c r="L29" s="25"/>
      <c r="M29" s="25"/>
      <c r="N29" s="25"/>
      <c r="O29" s="25">
        <v>0.3</v>
      </c>
      <c r="P29" s="25"/>
      <c r="Q29" s="25"/>
      <c r="R29" s="25"/>
      <c r="S29" s="25"/>
      <c r="T29" s="25"/>
      <c r="U29" s="28"/>
      <c r="V29" s="25"/>
      <c r="W29" s="25"/>
      <c r="X29" s="25"/>
      <c r="Y29" s="25"/>
      <c r="Z29" s="25"/>
      <c r="AA29" s="25"/>
      <c r="AB29" s="25"/>
      <c r="AC29" s="25"/>
      <c r="AD29" s="25"/>
      <c r="AE29" s="25"/>
      <c r="AF29" s="31"/>
      <c r="AG29" s="28"/>
      <c r="AH29" s="25"/>
      <c r="AI29" s="25"/>
      <c r="AJ29" s="25"/>
      <c r="AK29" s="25"/>
      <c r="AL29" s="25"/>
      <c r="AM29" s="25"/>
      <c r="AN29" s="25"/>
      <c r="AO29" s="25"/>
      <c r="AP29" s="25"/>
      <c r="AQ29" s="25"/>
      <c r="AR29" s="31"/>
      <c r="AS29" s="28"/>
      <c r="AT29" s="25"/>
      <c r="AU29" s="25"/>
      <c r="AV29" s="25"/>
      <c r="AW29" s="25"/>
      <c r="AX29" s="25"/>
      <c r="AY29" s="25"/>
      <c r="AZ29" s="25"/>
      <c r="BA29" s="25"/>
      <c r="BB29" s="25"/>
      <c r="BC29" s="25"/>
      <c r="BD29" s="31"/>
    </row>
    <row r="30" spans="1:56" s="9" customFormat="1" ht="18" customHeight="1" x14ac:dyDescent="0.3">
      <c r="A30" s="172"/>
      <c r="B30" s="175"/>
      <c r="C30" s="168"/>
      <c r="D30" s="169"/>
      <c r="E30" s="190"/>
      <c r="F30" s="56" t="str">
        <f>(IF(OR(F29="",F28=""),"-",F29-F28))</f>
        <v>-</v>
      </c>
      <c r="G30" s="56" t="str">
        <f>(IF(OR(G29="",G28=""),"-",G29-G28))</f>
        <v>-</v>
      </c>
      <c r="H30" s="57" t="s">
        <v>9</v>
      </c>
      <c r="I30" s="32" t="str">
        <f>IF(AND(I28="",I29&gt;0),(IF((SUM($I28:I28)&gt;0),I29-1,I29-I28)),(IF(I28="","-",(IF(AND(I28&gt;0,I29="",MAX(H29:$I29)&gt;0),"-",(IF(AND(I28&gt;0,I29="",MAX(H29:$I29)=0),"-",I29-I28)))))))</f>
        <v>-</v>
      </c>
      <c r="J30" s="32" t="str">
        <f>IF(AND(J28="",J29&gt;0),(IF((SUM($I28:J28)&gt;0),J29-1,J29-J28)),(IF(J28="","-",(IF(AND(J28&gt;0,J29="",MAX(I29:$I29)&gt;0),"-",(IF(AND(J28&gt;0,J29="",MAX(I29:$I29)=0),"-",J29-J28)))))))</f>
        <v>-</v>
      </c>
      <c r="K30" s="32" t="str">
        <f>IF(AND(K28="",K29&gt;0),(IF((SUM($I28:K28)&gt;0),K29-1,K29-K28)),(IF(K28="","-",(IF(AND(K28&gt;0,K29="",MAX($I29:J29)&gt;0),"-",(IF(AND(K28&gt;0,K29="",MAX($I29:J29)=0),"-",K29-K28)))))))</f>
        <v>-</v>
      </c>
      <c r="L30" s="32" t="str">
        <f>IF(AND(L28="",L29&gt;0),(IF((SUM($I28:L28)&gt;0),L29-1,L29-L28)),(IF(L28="","-",(IF(AND(L28&gt;0,L29="",MAX($I29:K29)&gt;0),"-",(IF(AND(L28&gt;0,L29="",MAX($I29:K29)=0),"-",L29-L28)))))))</f>
        <v>-</v>
      </c>
      <c r="M30" s="32" t="str">
        <f>IF(AND(M28="",M29&gt;0),(IF((SUM($I28:M28)&gt;0),M29-1,M29-M28)),(IF(M28="","-",(IF(AND(M28&gt;0,M29="",MAX($I29:L29)&gt;0),"-",(IF(AND(M28&gt;0,M29="",MAX($I29:L29)=0),"-",M29-M28)))))))</f>
        <v>-</v>
      </c>
      <c r="N30" s="32" t="str">
        <f>IF(AND(N28="",N29&gt;0),(IF((SUM($I28:N28)&gt;0),N29-1,N29-N28)),(IF(N28="","-",(IF(AND(N28&gt;0,N29="",MAX($I29:M29)&gt;0),"-",(IF(AND(N28&gt;0,N29="",MAX($I29:M29)=0),"-",N29-N28)))))))</f>
        <v>-</v>
      </c>
      <c r="O30" s="32">
        <f>IF(AND(O28="",O29&gt;0),(IF((SUM($I28:O28)&gt;0),O29-1,O29-O28)),(IF(O28="","-",(IF(AND(O28&gt;0,O29="",MAX($I29:N29)&gt;0),"-",(IF(AND(O28&gt;0,O29="",MAX($I29:N29)=0),"-",O29-O28)))))))</f>
        <v>0</v>
      </c>
      <c r="P30" s="32" t="str">
        <f>IF(AND(P28="",P29&gt;0),(IF((SUM($I28:P28)&gt;0),P29-1,P29-P28)),(IF(P28="","-",(IF(AND(P28&gt;0,P29="",MAX($I29:O29)&gt;0),"-",(IF(AND(P28&gt;0,P29="",MAX($I29:O29)=0),"-",P29-P28)))))))</f>
        <v>-</v>
      </c>
      <c r="Q30" s="32" t="str">
        <f>IF(AND(Q28="",Q29&gt;0),(IF((SUM($I28:Q28)&gt;0),Q29-1,Q29-Q28)),(IF(Q28="","-",(IF(AND(Q28&gt;0,Q29="",MAX($I29:P29)&gt;0),"-",(IF(AND(Q28&gt;0,Q29="",MAX($I29:P29)=0),"-",Q29-Q28)))))))</f>
        <v>-</v>
      </c>
      <c r="R30" s="32" t="str">
        <f>IF(AND(R28="",R29&gt;0),(IF((SUM($I28:R28)&gt;0),R29-1,R29-R28)),(IF(R28="","-",(IF(AND(R28&gt;0,R29="",MAX($I29:Q29)&gt;0),"-",(IF(AND(R28&gt;0,R29="",MAX($I29:Q29)=0),"-",R29-R28)))))))</f>
        <v>-</v>
      </c>
      <c r="S30" s="32" t="str">
        <f>IF(AND(S28="",S29&gt;0),(IF((SUM($I28:S28)&gt;0),S29-1,S29-S28)),(IF(S28="","-",(IF(AND(S28&gt;0,S29="",MAX($I29:R29)&gt;0),"-",(IF(AND(S28&gt;0,S29="",MAX($I29:R29)=0),"-",S29-S28)))))))</f>
        <v>-</v>
      </c>
      <c r="T30" s="34" t="str">
        <f>IF(AND(T28="",T29&gt;0),(IF((SUM($I28:T28)&gt;0),T29-1,T29-T28)),(IF(T28="","-",(IF(AND(T28&gt;0,T29="",MAX($I29:S29)&gt;0),"-",(IF(AND(T28&gt;0,T29="",MAX($I29:S29)=0),"-",T29-T28)))))))</f>
        <v>-</v>
      </c>
      <c r="U30" s="32" t="str">
        <f>IF(AND(U28="",U29&gt;0),(IF((SUM($I28:U28)&gt;0),U29-1,U29-U28)),(IF(U28="","-",(IF(AND(U28&gt;0,U29="",MAX($I29:T29)&gt;0),"-",(IF(AND(U28&gt;0,U29="",MAX($I29:T29)=0),"-",U29-U28)))))))</f>
        <v>-</v>
      </c>
      <c r="V30" s="32" t="str">
        <f>IF(AND(V28="",V29&gt;0),(IF((SUM($I28:V28)&gt;0),V29-1,V29-V28)),(IF(V28="","-",(IF(AND(V28&gt;0,V29="",MAX($I29:U29)&gt;0),"-",(IF(AND(V28&gt;0,V29="",MAX($I29:U29)=0),"-",V29-V28)))))))</f>
        <v>-</v>
      </c>
      <c r="W30" s="32" t="str">
        <f>IF(AND(W28="",W29&gt;0),(IF((SUM($I28:W28)&gt;0),W29-1,W29-W28)),(IF(W28="","-",(IF(AND(W28&gt;0,W29="",MAX($I29:V29)&gt;0),"-",(IF(AND(W28&gt;0,W29="",MAX($I29:V29)=0),"-",W29-W28)))))))</f>
        <v>-</v>
      </c>
      <c r="X30" s="32" t="str">
        <f>IF(AND(X28="",X29&gt;0),(IF((SUM($I28:X28)&gt;0),X29-1,X29-X28)),(IF(X28="","-",(IF(AND(X28&gt;0,X29="",MAX($I29:W29)&gt;0),"-",(IF(AND(X28&gt;0,X29="",MAX($I29:W29)=0),"-",X29-X28)))))))</f>
        <v>-</v>
      </c>
      <c r="Y30" s="32" t="str">
        <f>IF(AND(Y28="",Y29&gt;0),(IF((SUM($I28:Y28)&gt;0),Y29-1,Y29-Y28)),(IF(Y28="","-",(IF(AND(Y28&gt;0,Y29="",MAX($I29:X29)&gt;0),"-",(IF(AND(Y28&gt;0,Y29="",MAX($I29:X29)=0),"-",Y29-Y28)))))))</f>
        <v>-</v>
      </c>
      <c r="Z30" s="32" t="str">
        <f>IF(AND(Z28="",Z29&gt;0),(IF((SUM($I28:Z28)&gt;0),Z29-1,Z29-Z28)),(IF(Z28="","-",(IF(AND(Z28&gt;0,Z29="",MAX($I29:Y29)&gt;0),"-",(IF(AND(Z28&gt;0,Z29="",MAX($I29:Y29)=0),"-",Z29-Z28)))))))</f>
        <v>-</v>
      </c>
      <c r="AA30" s="32" t="str">
        <f>IF(AND(AA28="",AA29&gt;0),(IF((SUM($I28:AA28)&gt;0),AA29-1,AA29-AA28)),(IF(AA28="","-",(IF(AND(AA28&gt;0,AA29="",MAX($I29:Z29)&gt;0),"-",(IF(AND(AA28&gt;0,AA29="",MAX($I29:Z29)=0),"-",AA29-AA28)))))))</f>
        <v>-</v>
      </c>
      <c r="AB30" s="32" t="str">
        <f>IF(AND(AB28="",AB29&gt;0),(IF((SUM($I28:AB28)&gt;0),AB29-1,AB29-AB28)),(IF(AB28="","-",(IF(AND(AB28&gt;0,AB29="",MAX($I29:AA29)&gt;0),"-",(IF(AND(AB28&gt;0,AB29="",MAX($I29:AA29)=0),"-",AB29-AB28)))))))</f>
        <v>-</v>
      </c>
      <c r="AC30" s="32" t="str">
        <f>IF(AND(AC28="",AC29&gt;0),(IF((SUM($I28:AC28)&gt;0),AC29-1,AC29-AC28)),(IF(AC28="","-",(IF(AND(AC28&gt;0,AC29="",MAX($I29:AB29)&gt;0),"-",(IF(AND(AC28&gt;0,AC29="",MAX($I29:AB29)=0),"-",AC29-AC28)))))))</f>
        <v>-</v>
      </c>
      <c r="AD30" s="32" t="str">
        <f>IF(AND(AD28="",AD29&gt;0),(IF((SUM($I28:AD28)&gt;0),AD29-1,AD29-AD28)),(IF(AD28="","-",(IF(AND(AD28&gt;0,AD29="",MAX($I29:AC29)&gt;0),"-",(IF(AND(AD28&gt;0,AD29="",MAX($I29:AC29)=0),"-",AD29-AD28)))))))</f>
        <v>-</v>
      </c>
      <c r="AE30" s="32" t="str">
        <f>IF(AND(AE28="",AE29&gt;0),(IF((SUM($I28:AE28)&gt;0),AE29-1,AE29-AE28)),(IF(AE28="","-",(IF(AND(AE28&gt;0,AE29="",MAX($I29:AD29)&gt;0),"-",(IF(AND(AE28&gt;0,AE29="",MAX($I29:AD29)=0),"-",AE29-AE28)))))))</f>
        <v>-</v>
      </c>
      <c r="AF30" s="34" t="str">
        <f>IF(AND(AF28="",AF29&gt;0),(IF((SUM($I28:AF28)&gt;0),AF29-1,AF29-AF28)),(IF(AF28="","-",(IF(AND(AF28&gt;0,AF29="",MAX($I29:AE29)&gt;0),"-",(IF(AND(AF28&gt;0,AF29="",MAX($I29:AE29)=0),"-",AF29-AF28)))))))</f>
        <v>-</v>
      </c>
      <c r="AG30" s="32" t="str">
        <f>IF(AND(AG28="",AG29&gt;0),(IF((SUM($I28:AG28)&gt;0),AG29-1,AG29-AG28)),(IF(AG28="","-",(IF(AND(AG28&gt;0,AG29="",MAX($I29:AF29)&gt;0),"-",(IF(AND(AG28&gt;0,AG29="",MAX($I29:AF29)=0),"-",AG29-AG28)))))))</f>
        <v>-</v>
      </c>
      <c r="AH30" s="32" t="str">
        <f>IF(AND(AH28="",AH29&gt;0),(IF((SUM($I28:AH28)&gt;0),AH29-1,AH29-AH28)),(IF(AH28="","-",(IF(AND(AH28&gt;0,AH29="",MAX($I29:AG29)&gt;0),"-",(IF(AND(AH28&gt;0,AH29="",MAX($I29:AG29)=0),"-",AH29-AH28)))))))</f>
        <v>-</v>
      </c>
      <c r="AI30" s="32" t="str">
        <f>IF(AND(AI28="",AI29&gt;0),(IF((SUM($I28:AI28)&gt;0),AI29-1,AI29-AI28)),(IF(AI28="","-",(IF(AND(AI28&gt;0,AI29="",MAX($I29:AH29)&gt;0),"-",(IF(AND(AI28&gt;0,AI29="",MAX($I29:AH29)=0),"-",AI29-AI28)))))))</f>
        <v>-</v>
      </c>
      <c r="AJ30" s="32" t="str">
        <f>IF(AND(AJ28="",AJ29&gt;0),(IF((SUM($I28:AJ28)&gt;0),AJ29-1,AJ29-AJ28)),(IF(AJ28="","-",(IF(AND(AJ28&gt;0,AJ29="",MAX($I29:AI29)&gt;0),"-",(IF(AND(AJ28&gt;0,AJ29="",MAX($I29:AI29)=0),"-",AJ29-AJ28)))))))</f>
        <v>-</v>
      </c>
      <c r="AK30" s="32" t="str">
        <f>IF(AND(AK28="",AK29&gt;0),(IF((SUM($I28:AK28)&gt;0),AK29-1,AK29-AK28)),(IF(AK28="","-",(IF(AND(AK28&gt;0,AK29="",MAX($I29:AJ29)&gt;0),"-",(IF(AND(AK28&gt;0,AK29="",MAX($I29:AJ29)=0),"-",AK29-AK28)))))))</f>
        <v>-</v>
      </c>
      <c r="AL30" s="32" t="str">
        <f>IF(AND(AL28="",AL29&gt;0),(IF((SUM($I28:AL28)&gt;0),AL29-1,AL29-AL28)),(IF(AL28="","-",(IF(AND(AL28&gt;0,AL29="",MAX($I29:AK29)&gt;0),"-",(IF(AND(AL28&gt;0,AL29="",MAX($I29:AK29)=0),"-",AL29-AL28)))))))</f>
        <v>-</v>
      </c>
      <c r="AM30" s="32" t="str">
        <f>IF(AND(AM28="",AM29&gt;0),(IF((SUM($I28:AM28)&gt;0),AM29-1,AM29-AM28)),(IF(AM28="","-",(IF(AND(AM28&gt;0,AM29="",MAX($I29:AL29)&gt;0),"-",(IF(AND(AM28&gt;0,AM29="",MAX($I29:AL29)=0),"-",AM29-AM28)))))))</f>
        <v>-</v>
      </c>
      <c r="AN30" s="32" t="str">
        <f>IF(AND(AN28="",AN29&gt;0),(IF((SUM($I28:AN28)&gt;0),AN29-1,AN29-AN28)),(IF(AN28="","-",(IF(AND(AN28&gt;0,AN29="",MAX($I29:AM29)&gt;0),"-",(IF(AND(AN28&gt;0,AN29="",MAX($I29:AM29)=0),"-",AN29-AN28)))))))</f>
        <v>-</v>
      </c>
      <c r="AO30" s="32" t="str">
        <f>IF(AND(AO28="",AO29&gt;0),(IF((SUM($I28:AO28)&gt;0),AO29-1,AO29-AO28)),(IF(AO28="","-",(IF(AND(AO28&gt;0,AO29="",MAX($I29:AN29)&gt;0),"-",(IF(AND(AO28&gt;0,AO29="",MAX($I29:AN29)=0),"-",AO29-AO28)))))))</f>
        <v>-</v>
      </c>
      <c r="AP30" s="32" t="str">
        <f>IF(AND(AP28="",AP29&gt;0),(IF((SUM($I28:AP28)&gt;0),AP29-1,AP29-AP28)),(IF(AP28="","-",(IF(AND(AP28&gt;0,AP29="",MAX($I29:AO29)&gt;0),"-",(IF(AND(AP28&gt;0,AP29="",MAX($I29:AO29)=0),"-",AP29-AP28)))))))</f>
        <v>-</v>
      </c>
      <c r="AQ30" s="32" t="str">
        <f>IF(AND(AQ28="",AQ29&gt;0),(IF((SUM($I28:AQ28)&gt;0),AQ29-1,AQ29-AQ28)),(IF(AQ28="","-",(IF(AND(AQ28&gt;0,AQ29="",MAX($I29:AP29)&gt;0),"-",(IF(AND(AQ28&gt;0,AQ29="",MAX($I29:AP29)=0),"-",AQ29-AQ28)))))))</f>
        <v>-</v>
      </c>
      <c r="AR30" s="34" t="str">
        <f>IF(AND(AR28="",AR29&gt;0),(IF((SUM($I28:AR28)&gt;0),AR29-1,AR29-AR28)),(IF(AR28="","-",(IF(AND(AR28&gt;0,AR29="",MAX($I29:AQ29)&gt;0),"-",(IF(AND(AR28&gt;0,AR29="",MAX($I29:AQ29)=0),"-",AR29-AR28)))))))</f>
        <v>-</v>
      </c>
      <c r="AS30" s="32" t="str">
        <f>IF(AND(AS28="",AS29&gt;0),(IF((SUM($I28:AS28)&gt;0),AS29-1,AS29-AS28)),(IF(AS28="","-",(IF(AND(AS28&gt;0,AS29="",MAX($I29:AF29)&gt;0),"-",(IF(AND(AS28&gt;0,AS29="",MAX($I29:AF29)=0),"-",AS29-AS28)))))))</f>
        <v>-</v>
      </c>
      <c r="AT30" s="32" t="str">
        <f>IF(AND(AT28="",AT29&gt;0),(IF((SUM($I28:AT28)&gt;0),AT29-1,AT29-AT28)),(IF(AT28="","-",(IF(AND(AT28&gt;0,AT29="",MAX($I29:AS29)&gt;0),"-",(IF(AND(AT28&gt;0,AT29="",MAX($I29:AS29)=0),"-",AT29-AT28)))))))</f>
        <v>-</v>
      </c>
      <c r="AU30" s="32" t="str">
        <f>IF(AND(AU28="",AU29&gt;0),(IF((SUM($I28:AU28)&gt;0),AU29-1,AU29-AU28)),(IF(AU28="","-",(IF(AND(AU28&gt;0,AU29="",MAX($I29:AT29)&gt;0),"-",(IF(AND(AU28&gt;0,AU29="",MAX($I29:AT29)=0),"-",AU29-AU28)))))))</f>
        <v>-</v>
      </c>
      <c r="AV30" s="32" t="str">
        <f>IF(AND(AV28="",AV29&gt;0),(IF((SUM($I28:AV28)&gt;0),AV29-1,AV29-AV28)),(IF(AV28="","-",(IF(AND(AV28&gt;0,AV29="",MAX($I29:AU29)&gt;0),"-",(IF(AND(AV28&gt;0,AV29="",MAX($I29:AU29)=0),"-",AV29-AV28)))))))</f>
        <v>-</v>
      </c>
      <c r="AW30" s="32" t="str">
        <f>IF(AND(AW28="",AW29&gt;0),(IF((SUM($I28:AW28)&gt;0),AW29-1,AW29-AW28)),(IF(AW28="","-",(IF(AND(AW28&gt;0,AW29="",MAX($I29:AV29)&gt;0),"-",(IF(AND(AW28&gt;0,AW29="",MAX($I29:AV29)=0),"-",AW29-AW28)))))))</f>
        <v>-</v>
      </c>
      <c r="AX30" s="32" t="str">
        <f>IF(AND(AX28="",AX29&gt;0),(IF((SUM($I28:AX28)&gt;0),AX29-1,AX29-AX28)),(IF(AX28="","-",(IF(AND(AX28&gt;0,AX29="",MAX($I29:AW29)&gt;0),"-",(IF(AND(AX28&gt;0,AX29="",MAX($I29:AW29)=0),"-",AX29-AX28)))))))</f>
        <v>-</v>
      </c>
      <c r="AY30" s="32" t="str">
        <f>IF(AND(AY28="",AY29&gt;0),(IF((SUM($I28:AY28)&gt;0),AY29-1,AY29-AY28)),(IF(AY28="","-",(IF(AND(AY28&gt;0,AY29="",MAX($I29:AX29)&gt;0),"-",(IF(AND(AY28&gt;0,AY29="",MAX($I29:AX29)=0),"-",AY29-AY28)))))))</f>
        <v>-</v>
      </c>
      <c r="AZ30" s="32" t="str">
        <f>IF(AND(AZ28="",AZ29&gt;0),(IF((SUM($I28:AZ28)&gt;0),AZ29-1,AZ29-AZ28)),(IF(AZ28="","-",(IF(AND(AZ28&gt;0,AZ29="",MAX($I29:AY29)&gt;0),"-",(IF(AND(AZ28&gt;0,AZ29="",MAX($I29:AY29)=0),"-",AZ29-AZ28)))))))</f>
        <v>-</v>
      </c>
      <c r="BA30" s="32" t="str">
        <f>IF(AND(BA28="",BA29&gt;0),(IF((SUM($I28:BA28)&gt;0),BA29-1,BA29-BA28)),(IF(BA28="","-",(IF(AND(BA28&gt;0,BA29="",MAX($I29:AZ29)&gt;0),"-",(IF(AND(BA28&gt;0,BA29="",MAX($I29:AZ29)=0),"-",BA29-BA28)))))))</f>
        <v>-</v>
      </c>
      <c r="BB30" s="32" t="str">
        <f>IF(AND(BB28="",BB29&gt;0),(IF((SUM($I28:BB28)&gt;0),BB29-1,BB29-BB28)),(IF(BB28="","-",(IF(AND(BB28&gt;0,BB29="",MAX($I29:BA29)&gt;0),"-",(IF(AND(BB28&gt;0,BB29="",MAX($I29:BA29)=0),"-",BB29-BB28)))))))</f>
        <v>-</v>
      </c>
      <c r="BC30" s="32" t="str">
        <f>IF(AND(BC28="",BC29&gt;0),(IF((SUM($I28:BC28)&gt;0),BC29-1,BC29-BC28)),(IF(BC28="","-",(IF(AND(BC28&gt;0,BC29="",MAX($I29:BB29)&gt;0),"-",(IF(AND(BC28&gt;0,BC29="",MAX($I29:BB29)=0),"-",BC29-BC28)))))))</f>
        <v>-</v>
      </c>
      <c r="BD30" s="34" t="str">
        <f>IF(AND(BD28="",BD29&gt;0),(IF((SUM($I28:BD28)&gt;0),BD29-1,BD29-BD28)),(IF(BD28="","-",(IF(AND(BD28&gt;0,BD29="",MAX($I29:BC29)&gt;0),"-",(IF(AND(BD28&gt;0,BD29="",MAX($I29:BC29)=0),"-",BD29-BD28)))))))</f>
        <v>-</v>
      </c>
    </row>
    <row r="31" spans="1:56" s="9" customFormat="1" ht="18" customHeight="1" x14ac:dyDescent="0.3">
      <c r="A31" s="170" t="s">
        <v>69</v>
      </c>
      <c r="B31" s="173"/>
      <c r="C31" s="166"/>
      <c r="D31" s="167"/>
      <c r="E31" s="188"/>
      <c r="F31" s="103"/>
      <c r="G31" s="103"/>
      <c r="H31" s="54" t="s">
        <v>4</v>
      </c>
      <c r="I31" s="86"/>
      <c r="J31" s="86"/>
      <c r="K31" s="86"/>
      <c r="L31" s="86"/>
      <c r="M31" s="86"/>
      <c r="N31" s="86"/>
      <c r="O31" s="86"/>
      <c r="P31" s="25">
        <v>0.4</v>
      </c>
      <c r="Q31" s="86"/>
      <c r="R31" s="86"/>
      <c r="S31" s="86"/>
      <c r="T31" s="86"/>
      <c r="U31" s="87"/>
      <c r="V31" s="86"/>
      <c r="W31" s="86"/>
      <c r="X31" s="86"/>
      <c r="Y31" s="86"/>
      <c r="Z31" s="86"/>
      <c r="AA31" s="86"/>
      <c r="AB31" s="86"/>
      <c r="AC31" s="86"/>
      <c r="AD31" s="86"/>
      <c r="AE31" s="86"/>
      <c r="AF31" s="88"/>
      <c r="AG31" s="87"/>
      <c r="AH31" s="86"/>
      <c r="AI31" s="86"/>
      <c r="AJ31" s="86"/>
      <c r="AK31" s="86"/>
      <c r="AL31" s="86"/>
      <c r="AM31" s="86"/>
      <c r="AN31" s="86"/>
      <c r="AO31" s="86"/>
      <c r="AP31" s="86"/>
      <c r="AQ31" s="86"/>
      <c r="AR31" s="88"/>
      <c r="AS31" s="87"/>
      <c r="AT31" s="86"/>
      <c r="AU31" s="86"/>
      <c r="AV31" s="86"/>
      <c r="AW31" s="86"/>
      <c r="AX31" s="86"/>
      <c r="AY31" s="86"/>
      <c r="AZ31" s="86"/>
      <c r="BA31" s="86"/>
      <c r="BB31" s="86"/>
      <c r="BC31" s="86"/>
      <c r="BD31" s="88"/>
    </row>
    <row r="32" spans="1:56" s="9" customFormat="1" ht="18" customHeight="1" x14ac:dyDescent="0.3">
      <c r="A32" s="171"/>
      <c r="B32" s="174"/>
      <c r="C32" s="176"/>
      <c r="D32" s="177"/>
      <c r="E32" s="189"/>
      <c r="F32" s="104"/>
      <c r="G32" s="104"/>
      <c r="H32" s="55" t="s">
        <v>1</v>
      </c>
      <c r="I32" s="25"/>
      <c r="J32" s="25"/>
      <c r="K32" s="25"/>
      <c r="L32" s="25"/>
      <c r="M32" s="25"/>
      <c r="N32" s="25"/>
      <c r="O32" s="25"/>
      <c r="P32" s="25">
        <v>0.4</v>
      </c>
      <c r="Q32" s="25"/>
      <c r="R32" s="25"/>
      <c r="S32" s="25"/>
      <c r="T32" s="25"/>
      <c r="U32" s="28"/>
      <c r="V32" s="25"/>
      <c r="W32" s="25"/>
      <c r="X32" s="25"/>
      <c r="Y32" s="25"/>
      <c r="Z32" s="25"/>
      <c r="AA32" s="25"/>
      <c r="AB32" s="25"/>
      <c r="AC32" s="25"/>
      <c r="AD32" s="25"/>
      <c r="AE32" s="25"/>
      <c r="AF32" s="31"/>
      <c r="AG32" s="28"/>
      <c r="AH32" s="25"/>
      <c r="AI32" s="25"/>
      <c r="AJ32" s="25"/>
      <c r="AK32" s="25"/>
      <c r="AL32" s="25"/>
      <c r="AM32" s="25"/>
      <c r="AN32" s="25"/>
      <c r="AO32" s="25"/>
      <c r="AP32" s="25"/>
      <c r="AQ32" s="25"/>
      <c r="AR32" s="31"/>
      <c r="AS32" s="28"/>
      <c r="AT32" s="25"/>
      <c r="AU32" s="25"/>
      <c r="AV32" s="25"/>
      <c r="AW32" s="25"/>
      <c r="AX32" s="25"/>
      <c r="AY32" s="25"/>
      <c r="AZ32" s="25"/>
      <c r="BA32" s="25"/>
      <c r="BB32" s="25"/>
      <c r="BC32" s="25"/>
      <c r="BD32" s="31"/>
    </row>
    <row r="33" spans="1:56" s="9" customFormat="1" ht="18" customHeight="1" x14ac:dyDescent="0.3">
      <c r="A33" s="172"/>
      <c r="B33" s="175"/>
      <c r="C33" s="168"/>
      <c r="D33" s="169"/>
      <c r="E33" s="190"/>
      <c r="F33" s="56" t="str">
        <f>(IF(OR(F32="",F31=""),"-",F32-F31))</f>
        <v>-</v>
      </c>
      <c r="G33" s="56" t="str">
        <f>(IF(OR(G32="",G31=""),"-",G32-G31))</f>
        <v>-</v>
      </c>
      <c r="H33" s="57" t="s">
        <v>9</v>
      </c>
      <c r="I33" s="32" t="str">
        <f>IF(AND(I31="",I32&gt;0),(IF((SUM($I31:I31)&gt;0),I32-1,I32-I31)),(IF(I31="","-",(IF(AND(I31&gt;0,I32="",MAX(H32:$I32)&gt;0),"-",(IF(AND(I31&gt;0,I32="",MAX(H32:$I32)=0),"-",I32-I31)))))))</f>
        <v>-</v>
      </c>
      <c r="J33" s="32" t="str">
        <f>IF(AND(J31="",J32&gt;0),(IF((SUM($I31:J31)&gt;0),J32-1,J32-J31)),(IF(J31="","-",(IF(AND(J31&gt;0,J32="",MAX(I32:$I32)&gt;0),"-",(IF(AND(J31&gt;0,J32="",MAX(I32:$I32)=0),"-",J32-J31)))))))</f>
        <v>-</v>
      </c>
      <c r="K33" s="32" t="str">
        <f>IF(AND(K31="",K32&gt;0),(IF((SUM($I31:K31)&gt;0),K32-1,K32-K31)),(IF(K31="","-",(IF(AND(K31&gt;0,K32="",MAX($I32:J32)&gt;0),"-",(IF(AND(K31&gt;0,K32="",MAX($I32:J32)=0),"-",K32-K31)))))))</f>
        <v>-</v>
      </c>
      <c r="L33" s="32" t="str">
        <f>IF(AND(L31="",L32&gt;0),(IF((SUM($I31:L31)&gt;0),L32-1,L32-L31)),(IF(L31="","-",(IF(AND(L31&gt;0,L32="",MAX($I32:K32)&gt;0),"-",(IF(AND(L31&gt;0,L32="",MAX($I32:K32)=0),"-",L32-L31)))))))</f>
        <v>-</v>
      </c>
      <c r="M33" s="32" t="str">
        <f>IF(AND(M31="",M32&gt;0),(IF((SUM($I31:M31)&gt;0),M32-1,M32-M31)),(IF(M31="","-",(IF(AND(M31&gt;0,M32="",MAX($I32:L32)&gt;0),"-",(IF(AND(M31&gt;0,M32="",MAX($I32:L32)=0),"-",M32-M31)))))))</f>
        <v>-</v>
      </c>
      <c r="N33" s="32" t="str">
        <f>IF(AND(N31="",N32&gt;0),(IF((SUM($I31:N31)&gt;0),N32-1,N32-N31)),(IF(N31="","-",(IF(AND(N31&gt;0,N32="",MAX($I32:M32)&gt;0),"-",(IF(AND(N31&gt;0,N32="",MAX($I32:M32)=0),"-",N32-N31)))))))</f>
        <v>-</v>
      </c>
      <c r="O33" s="32" t="str">
        <f>IF(AND(O31="",O32&gt;0),(IF((SUM($I31:O31)&gt;0),O32-1,O32-O31)),(IF(O31="","-",(IF(AND(O31&gt;0,O32="",MAX($I32:N32)&gt;0),"-",(IF(AND(O31&gt;0,O32="",MAX($I32:N32)=0),"-",O32-O31)))))))</f>
        <v>-</v>
      </c>
      <c r="P33" s="32">
        <f>IF(AND(P31="",P32&gt;0),(IF((SUM($I31:P31)&gt;0),P32-1,P32-P31)),(IF(P31="","-",(IF(AND(P31&gt;0,P32="",MAX($I32:O32)&gt;0),"-",(IF(AND(P31&gt;0,P32="",MAX($I32:O32)=0),"-",P32-P31)))))))</f>
        <v>0</v>
      </c>
      <c r="Q33" s="32" t="str">
        <f>IF(AND(Q31="",Q32&gt;0),(IF((SUM($I31:Q31)&gt;0),Q32-1,Q32-Q31)),(IF(Q31="","-",(IF(AND(Q31&gt;0,Q32="",MAX($I32:P32)&gt;0),"-",(IF(AND(Q31&gt;0,Q32="",MAX($I32:P32)=0),"-",Q32-Q31)))))))</f>
        <v>-</v>
      </c>
      <c r="R33" s="32" t="str">
        <f>IF(AND(R31="",R32&gt;0),(IF((SUM($I31:R31)&gt;0),R32-1,R32-R31)),(IF(R31="","-",(IF(AND(R31&gt;0,R32="",MAX($I32:Q32)&gt;0),"-",(IF(AND(R31&gt;0,R32="",MAX($I32:Q32)=0),"-",R32-R31)))))))</f>
        <v>-</v>
      </c>
      <c r="S33" s="32" t="str">
        <f>IF(AND(S31="",S32&gt;0),(IF((SUM($I31:S31)&gt;0),S32-1,S32-S31)),(IF(S31="","-",(IF(AND(S31&gt;0,S32="",MAX($I32:R32)&gt;0),"-",(IF(AND(S31&gt;0,S32="",MAX($I32:R32)=0),"-",S32-S31)))))))</f>
        <v>-</v>
      </c>
      <c r="T33" s="34" t="str">
        <f>IF(AND(T31="",T32&gt;0),(IF((SUM($I31:T31)&gt;0),T32-1,T32-T31)),(IF(T31="","-",(IF(AND(T31&gt;0,T32="",MAX($I32:S32)&gt;0),"-",(IF(AND(T31&gt;0,T32="",MAX($I32:S32)=0),"-",T32-T31)))))))</f>
        <v>-</v>
      </c>
      <c r="U33" s="32" t="str">
        <f>IF(AND(U31="",U32&gt;0),(IF((SUM($I31:U31)&gt;0),U32-1,U32-U31)),(IF(U31="","-",(IF(AND(U31&gt;0,U32="",MAX($I32:T32)&gt;0),"-",(IF(AND(U31&gt;0,U32="",MAX($I32:T32)=0),"-",U32-U31)))))))</f>
        <v>-</v>
      </c>
      <c r="V33" s="32" t="str">
        <f>IF(AND(V31="",V32&gt;0),(IF((SUM($I31:V31)&gt;0),V32-1,V32-V31)),(IF(V31="","-",(IF(AND(V31&gt;0,V32="",MAX($I32:U32)&gt;0),"-",(IF(AND(V31&gt;0,V32="",MAX($I32:U32)=0),"-",V32-V31)))))))</f>
        <v>-</v>
      </c>
      <c r="W33" s="32" t="str">
        <f>IF(AND(W31="",W32&gt;0),(IF((SUM($I31:W31)&gt;0),W32-1,W32-W31)),(IF(W31="","-",(IF(AND(W31&gt;0,W32="",MAX($I32:V32)&gt;0),"-",(IF(AND(W31&gt;0,W32="",MAX($I32:V32)=0),"-",W32-W31)))))))</f>
        <v>-</v>
      </c>
      <c r="X33" s="32" t="str">
        <f>IF(AND(X31="",X32&gt;0),(IF((SUM($I31:X31)&gt;0),X32-1,X32-X31)),(IF(X31="","-",(IF(AND(X31&gt;0,X32="",MAX($I32:W32)&gt;0),"-",(IF(AND(X31&gt;0,X32="",MAX($I32:W32)=0),"-",X32-X31)))))))</f>
        <v>-</v>
      </c>
      <c r="Y33" s="32" t="str">
        <f>IF(AND(Y31="",Y32&gt;0),(IF((SUM($I31:Y31)&gt;0),Y32-1,Y32-Y31)),(IF(Y31="","-",(IF(AND(Y31&gt;0,Y32="",MAX($I32:X32)&gt;0),"-",(IF(AND(Y31&gt;0,Y32="",MAX($I32:X32)=0),"-",Y32-Y31)))))))</f>
        <v>-</v>
      </c>
      <c r="Z33" s="32" t="str">
        <f>IF(AND(Z31="",Z32&gt;0),(IF((SUM($I31:Z31)&gt;0),Z32-1,Z32-Z31)),(IF(Z31="","-",(IF(AND(Z31&gt;0,Z32="",MAX($I32:Y32)&gt;0),"-",(IF(AND(Z31&gt;0,Z32="",MAX($I32:Y32)=0),"-",Z32-Z31)))))))</f>
        <v>-</v>
      </c>
      <c r="AA33" s="32" t="str">
        <f>IF(AND(AA31="",AA32&gt;0),(IF((SUM($I31:AA31)&gt;0),AA32-1,AA32-AA31)),(IF(AA31="","-",(IF(AND(AA31&gt;0,AA32="",MAX($I32:Z32)&gt;0),"-",(IF(AND(AA31&gt;0,AA32="",MAX($I32:Z32)=0),"-",AA32-AA31)))))))</f>
        <v>-</v>
      </c>
      <c r="AB33" s="32" t="str">
        <f>IF(AND(AB31="",AB32&gt;0),(IF((SUM($I31:AB31)&gt;0),AB32-1,AB32-AB31)),(IF(AB31="","-",(IF(AND(AB31&gt;0,AB32="",MAX($I32:AA32)&gt;0),"-",(IF(AND(AB31&gt;0,AB32="",MAX($I32:AA32)=0),"-",AB32-AB31)))))))</f>
        <v>-</v>
      </c>
      <c r="AC33" s="32" t="str">
        <f>IF(AND(AC31="",AC32&gt;0),(IF((SUM($I31:AC31)&gt;0),AC32-1,AC32-AC31)),(IF(AC31="","-",(IF(AND(AC31&gt;0,AC32="",MAX($I32:AB32)&gt;0),"-",(IF(AND(AC31&gt;0,AC32="",MAX($I32:AB32)=0),"-",AC32-AC31)))))))</f>
        <v>-</v>
      </c>
      <c r="AD33" s="32" t="str">
        <f>IF(AND(AD31="",AD32&gt;0),(IF((SUM($I31:AD31)&gt;0),AD32-1,AD32-AD31)),(IF(AD31="","-",(IF(AND(AD31&gt;0,AD32="",MAX($I32:AC32)&gt;0),"-",(IF(AND(AD31&gt;0,AD32="",MAX($I32:AC32)=0),"-",AD32-AD31)))))))</f>
        <v>-</v>
      </c>
      <c r="AE33" s="32" t="str">
        <f>IF(AND(AE31="",AE32&gt;0),(IF((SUM($I31:AE31)&gt;0),AE32-1,AE32-AE31)),(IF(AE31="","-",(IF(AND(AE31&gt;0,AE32="",MAX($I32:AD32)&gt;0),"-",(IF(AND(AE31&gt;0,AE32="",MAX($I32:AD32)=0),"-",AE32-AE31)))))))</f>
        <v>-</v>
      </c>
      <c r="AF33" s="34" t="str">
        <f>IF(AND(AF31="",AF32&gt;0),(IF((SUM($I31:AF31)&gt;0),AF32-1,AF32-AF31)),(IF(AF31="","-",(IF(AND(AF31&gt;0,AF32="",MAX($I32:AE32)&gt;0),"-",(IF(AND(AF31&gt;0,AF32="",MAX($I32:AE32)=0),"-",AF32-AF31)))))))</f>
        <v>-</v>
      </c>
      <c r="AG33" s="32" t="str">
        <f>IF(AND(AG31="",AG32&gt;0),(IF((SUM($I31:AG31)&gt;0),AG32-1,AG32-AG31)),(IF(AG31="","-",(IF(AND(AG31&gt;0,AG32="",MAX($I32:AF32)&gt;0),"-",(IF(AND(AG31&gt;0,AG32="",MAX($I32:AF32)=0),"-",AG32-AG31)))))))</f>
        <v>-</v>
      </c>
      <c r="AH33" s="32" t="str">
        <f>IF(AND(AH31="",AH32&gt;0),(IF((SUM($I31:AH31)&gt;0),AH32-1,AH32-AH31)),(IF(AH31="","-",(IF(AND(AH31&gt;0,AH32="",MAX($I32:AG32)&gt;0),"-",(IF(AND(AH31&gt;0,AH32="",MAX($I32:AG32)=0),"-",AH32-AH31)))))))</f>
        <v>-</v>
      </c>
      <c r="AI33" s="32" t="str">
        <f>IF(AND(AI31="",AI32&gt;0),(IF((SUM($I31:AI31)&gt;0),AI32-1,AI32-AI31)),(IF(AI31="","-",(IF(AND(AI31&gt;0,AI32="",MAX($I32:AH32)&gt;0),"-",(IF(AND(AI31&gt;0,AI32="",MAX($I32:AH32)=0),"-",AI32-AI31)))))))</f>
        <v>-</v>
      </c>
      <c r="AJ33" s="32" t="str">
        <f>IF(AND(AJ31="",AJ32&gt;0),(IF((SUM($I31:AJ31)&gt;0),AJ32-1,AJ32-AJ31)),(IF(AJ31="","-",(IF(AND(AJ31&gt;0,AJ32="",MAX($I32:AI32)&gt;0),"-",(IF(AND(AJ31&gt;0,AJ32="",MAX($I32:AI32)=0),"-",AJ32-AJ31)))))))</f>
        <v>-</v>
      </c>
      <c r="AK33" s="32" t="str">
        <f>IF(AND(AK31="",AK32&gt;0),(IF((SUM($I31:AK31)&gt;0),AK32-1,AK32-AK31)),(IF(AK31="","-",(IF(AND(AK31&gt;0,AK32="",MAX($I32:AJ32)&gt;0),"-",(IF(AND(AK31&gt;0,AK32="",MAX($I32:AJ32)=0),"-",AK32-AK31)))))))</f>
        <v>-</v>
      </c>
      <c r="AL33" s="32" t="str">
        <f>IF(AND(AL31="",AL32&gt;0),(IF((SUM($I31:AL31)&gt;0),AL32-1,AL32-AL31)),(IF(AL31="","-",(IF(AND(AL31&gt;0,AL32="",MAX($I32:AK32)&gt;0),"-",(IF(AND(AL31&gt;0,AL32="",MAX($I32:AK32)=0),"-",AL32-AL31)))))))</f>
        <v>-</v>
      </c>
      <c r="AM33" s="32" t="str">
        <f>IF(AND(AM31="",AM32&gt;0),(IF((SUM($I31:AM31)&gt;0),AM32-1,AM32-AM31)),(IF(AM31="","-",(IF(AND(AM31&gt;0,AM32="",MAX($I32:AL32)&gt;0),"-",(IF(AND(AM31&gt;0,AM32="",MAX($I32:AL32)=0),"-",AM32-AM31)))))))</f>
        <v>-</v>
      </c>
      <c r="AN33" s="32" t="str">
        <f>IF(AND(AN31="",AN32&gt;0),(IF((SUM($I31:AN31)&gt;0),AN32-1,AN32-AN31)),(IF(AN31="","-",(IF(AND(AN31&gt;0,AN32="",MAX($I32:AM32)&gt;0),"-",(IF(AND(AN31&gt;0,AN32="",MAX($I32:AM32)=0),"-",AN32-AN31)))))))</f>
        <v>-</v>
      </c>
      <c r="AO33" s="32" t="str">
        <f>IF(AND(AO31="",AO32&gt;0),(IF((SUM($I31:AO31)&gt;0),AO32-1,AO32-AO31)),(IF(AO31="","-",(IF(AND(AO31&gt;0,AO32="",MAX($I32:AN32)&gt;0),"-",(IF(AND(AO31&gt;0,AO32="",MAX($I32:AN32)=0),"-",AO32-AO31)))))))</f>
        <v>-</v>
      </c>
      <c r="AP33" s="32" t="str">
        <f>IF(AND(AP31="",AP32&gt;0),(IF((SUM($I31:AP31)&gt;0),AP32-1,AP32-AP31)),(IF(AP31="","-",(IF(AND(AP31&gt;0,AP32="",MAX($I32:AO32)&gt;0),"-",(IF(AND(AP31&gt;0,AP32="",MAX($I32:AO32)=0),"-",AP32-AP31)))))))</f>
        <v>-</v>
      </c>
      <c r="AQ33" s="32" t="str">
        <f>IF(AND(AQ31="",AQ32&gt;0),(IF((SUM($I31:AQ31)&gt;0),AQ32-1,AQ32-AQ31)),(IF(AQ31="","-",(IF(AND(AQ31&gt;0,AQ32="",MAX($I32:AP32)&gt;0),"-",(IF(AND(AQ31&gt;0,AQ32="",MAX($I32:AP32)=0),"-",AQ32-AQ31)))))))</f>
        <v>-</v>
      </c>
      <c r="AR33" s="34" t="str">
        <f>IF(AND(AR31="",AR32&gt;0),(IF((SUM($I31:AR31)&gt;0),AR32-1,AR32-AR31)),(IF(AR31="","-",(IF(AND(AR31&gt;0,AR32="",MAX($I32:AQ32)&gt;0),"-",(IF(AND(AR31&gt;0,AR32="",MAX($I32:AQ32)=0),"-",AR32-AR31)))))))</f>
        <v>-</v>
      </c>
      <c r="AS33" s="32" t="str">
        <f>IF(AND(AS31="",AS32&gt;0),(IF((SUM($I31:AS31)&gt;0),AS32-1,AS32-AS31)),(IF(AS31="","-",(IF(AND(AS31&gt;0,AS32="",MAX($I32:AF32)&gt;0),"-",(IF(AND(AS31&gt;0,AS32="",MAX($I32:AF32)=0),"-",AS32-AS31)))))))</f>
        <v>-</v>
      </c>
      <c r="AT33" s="32" t="str">
        <f>IF(AND(AT31="",AT32&gt;0),(IF((SUM($I31:AT31)&gt;0),AT32-1,AT32-AT31)),(IF(AT31="","-",(IF(AND(AT31&gt;0,AT32="",MAX($I32:AS32)&gt;0),"-",(IF(AND(AT31&gt;0,AT32="",MAX($I32:AS32)=0),"-",AT32-AT31)))))))</f>
        <v>-</v>
      </c>
      <c r="AU33" s="32" t="str">
        <f>IF(AND(AU31="",AU32&gt;0),(IF((SUM($I31:AU31)&gt;0),AU32-1,AU32-AU31)),(IF(AU31="","-",(IF(AND(AU31&gt;0,AU32="",MAX($I32:AT32)&gt;0),"-",(IF(AND(AU31&gt;0,AU32="",MAX($I32:AT32)=0),"-",AU32-AU31)))))))</f>
        <v>-</v>
      </c>
      <c r="AV33" s="32" t="str">
        <f>IF(AND(AV31="",AV32&gt;0),(IF((SUM($I31:AV31)&gt;0),AV32-1,AV32-AV31)),(IF(AV31="","-",(IF(AND(AV31&gt;0,AV32="",MAX($I32:AU32)&gt;0),"-",(IF(AND(AV31&gt;0,AV32="",MAX($I32:AU32)=0),"-",AV32-AV31)))))))</f>
        <v>-</v>
      </c>
      <c r="AW33" s="32" t="str">
        <f>IF(AND(AW31="",AW32&gt;0),(IF((SUM($I31:AW31)&gt;0),AW32-1,AW32-AW31)),(IF(AW31="","-",(IF(AND(AW31&gt;0,AW32="",MAX($I32:AV32)&gt;0),"-",(IF(AND(AW31&gt;0,AW32="",MAX($I32:AV32)=0),"-",AW32-AW31)))))))</f>
        <v>-</v>
      </c>
      <c r="AX33" s="32" t="str">
        <f>IF(AND(AX31="",AX32&gt;0),(IF((SUM($I31:AX31)&gt;0),AX32-1,AX32-AX31)),(IF(AX31="","-",(IF(AND(AX31&gt;0,AX32="",MAX($I32:AW32)&gt;0),"-",(IF(AND(AX31&gt;0,AX32="",MAX($I32:AW32)=0),"-",AX32-AX31)))))))</f>
        <v>-</v>
      </c>
      <c r="AY33" s="32" t="str">
        <f>IF(AND(AY31="",AY32&gt;0),(IF((SUM($I31:AY31)&gt;0),AY32-1,AY32-AY31)),(IF(AY31="","-",(IF(AND(AY31&gt;0,AY32="",MAX($I32:AX32)&gt;0),"-",(IF(AND(AY31&gt;0,AY32="",MAX($I32:AX32)=0),"-",AY32-AY31)))))))</f>
        <v>-</v>
      </c>
      <c r="AZ33" s="32" t="str">
        <f>IF(AND(AZ31="",AZ32&gt;0),(IF((SUM($I31:AZ31)&gt;0),AZ32-1,AZ32-AZ31)),(IF(AZ31="","-",(IF(AND(AZ31&gt;0,AZ32="",MAX($I32:AY32)&gt;0),"-",(IF(AND(AZ31&gt;0,AZ32="",MAX($I32:AY32)=0),"-",AZ32-AZ31)))))))</f>
        <v>-</v>
      </c>
      <c r="BA33" s="32" t="str">
        <f>IF(AND(BA31="",BA32&gt;0),(IF((SUM($I31:BA31)&gt;0),BA32-1,BA32-BA31)),(IF(BA31="","-",(IF(AND(BA31&gt;0,BA32="",MAX($I32:AZ32)&gt;0),"-",(IF(AND(BA31&gt;0,BA32="",MAX($I32:AZ32)=0),"-",BA32-BA31)))))))</f>
        <v>-</v>
      </c>
      <c r="BB33" s="32" t="str">
        <f>IF(AND(BB31="",BB32&gt;0),(IF((SUM($I31:BB31)&gt;0),BB32-1,BB32-BB31)),(IF(BB31="","-",(IF(AND(BB31&gt;0,BB32="",MAX($I32:BA32)&gt;0),"-",(IF(AND(BB31&gt;0,BB32="",MAX($I32:BA32)=0),"-",BB32-BB31)))))))</f>
        <v>-</v>
      </c>
      <c r="BC33" s="32" t="str">
        <f>IF(AND(BC31="",BC32&gt;0),(IF((SUM($I31:BC31)&gt;0),BC32-1,BC32-BC31)),(IF(BC31="","-",(IF(AND(BC31&gt;0,BC32="",MAX($I32:BB32)&gt;0),"-",(IF(AND(BC31&gt;0,BC32="",MAX($I32:BB32)=0),"-",BC32-BC31)))))))</f>
        <v>-</v>
      </c>
      <c r="BD33" s="34" t="str">
        <f>IF(AND(BD31="",BD32&gt;0),(IF((SUM($I31:BD31)&gt;0),BD32-1,BD32-BD31)),(IF(BD31="","-",(IF(AND(BD31&gt;0,BD32="",MAX($I32:BC32)&gt;0),"-",(IF(AND(BD31&gt;0,BD32="",MAX($I32:BC32)=0),"-",BD32-BD31)))))))</f>
        <v>-</v>
      </c>
    </row>
    <row r="34" spans="1:56" s="9" customFormat="1" ht="18" customHeight="1" x14ac:dyDescent="0.3">
      <c r="A34" s="170" t="s">
        <v>69</v>
      </c>
      <c r="B34" s="173"/>
      <c r="C34" s="166"/>
      <c r="D34" s="167"/>
      <c r="E34" s="188"/>
      <c r="F34" s="103"/>
      <c r="G34" s="103"/>
      <c r="H34" s="54" t="s">
        <v>4</v>
      </c>
      <c r="I34" s="86"/>
      <c r="J34" s="86"/>
      <c r="K34" s="86"/>
      <c r="L34" s="86"/>
      <c r="M34" s="86"/>
      <c r="N34" s="86"/>
      <c r="O34" s="86"/>
      <c r="P34" s="25"/>
      <c r="Q34" s="86">
        <v>0.5</v>
      </c>
      <c r="R34" s="86"/>
      <c r="S34" s="86"/>
      <c r="T34" s="86"/>
      <c r="U34" s="87"/>
      <c r="V34" s="86"/>
      <c r="W34" s="86"/>
      <c r="X34" s="86"/>
      <c r="Y34" s="86"/>
      <c r="Z34" s="86"/>
      <c r="AA34" s="86"/>
      <c r="AB34" s="86"/>
      <c r="AC34" s="86"/>
      <c r="AD34" s="86"/>
      <c r="AE34" s="86"/>
      <c r="AF34" s="88"/>
      <c r="AG34" s="87"/>
      <c r="AH34" s="86"/>
      <c r="AI34" s="86"/>
      <c r="AJ34" s="86"/>
      <c r="AK34" s="86"/>
      <c r="AL34" s="86"/>
      <c r="AM34" s="86"/>
      <c r="AN34" s="86"/>
      <c r="AO34" s="86"/>
      <c r="AP34" s="86"/>
      <c r="AQ34" s="86"/>
      <c r="AR34" s="88"/>
      <c r="AS34" s="87"/>
      <c r="AT34" s="86"/>
      <c r="AU34" s="86"/>
      <c r="AV34" s="86"/>
      <c r="AW34" s="86"/>
      <c r="AX34" s="86"/>
      <c r="AY34" s="86"/>
      <c r="AZ34" s="86"/>
      <c r="BA34" s="86"/>
      <c r="BB34" s="86"/>
      <c r="BC34" s="86"/>
      <c r="BD34" s="88"/>
    </row>
    <row r="35" spans="1:56" s="9" customFormat="1" ht="18" customHeight="1" x14ac:dyDescent="0.3">
      <c r="A35" s="171"/>
      <c r="B35" s="174"/>
      <c r="C35" s="176"/>
      <c r="D35" s="177"/>
      <c r="E35" s="189"/>
      <c r="F35" s="104"/>
      <c r="G35" s="104"/>
      <c r="H35" s="55" t="s">
        <v>1</v>
      </c>
      <c r="I35" s="25"/>
      <c r="J35" s="25"/>
      <c r="K35" s="25"/>
      <c r="L35" s="25"/>
      <c r="M35" s="25"/>
      <c r="N35" s="25"/>
      <c r="O35" s="25"/>
      <c r="P35" s="25"/>
      <c r="Q35" s="25">
        <v>0.5</v>
      </c>
      <c r="R35" s="25"/>
      <c r="S35" s="25"/>
      <c r="T35" s="25"/>
      <c r="U35" s="28"/>
      <c r="V35" s="25"/>
      <c r="W35" s="25"/>
      <c r="X35" s="25"/>
      <c r="Y35" s="25"/>
      <c r="Z35" s="25"/>
      <c r="AA35" s="25"/>
      <c r="AB35" s="25"/>
      <c r="AC35" s="25"/>
      <c r="AD35" s="25"/>
      <c r="AE35" s="25"/>
      <c r="AF35" s="31"/>
      <c r="AG35" s="28"/>
      <c r="AH35" s="25"/>
      <c r="AI35" s="25"/>
      <c r="AJ35" s="25"/>
      <c r="AK35" s="25"/>
      <c r="AL35" s="25"/>
      <c r="AM35" s="25"/>
      <c r="AN35" s="25"/>
      <c r="AO35" s="25"/>
      <c r="AP35" s="25"/>
      <c r="AQ35" s="25"/>
      <c r="AR35" s="31"/>
      <c r="AS35" s="28"/>
      <c r="AT35" s="25"/>
      <c r="AU35" s="25"/>
      <c r="AV35" s="25"/>
      <c r="AW35" s="25"/>
      <c r="AX35" s="25"/>
      <c r="AY35" s="25"/>
      <c r="AZ35" s="25"/>
      <c r="BA35" s="25"/>
      <c r="BB35" s="25"/>
      <c r="BC35" s="25"/>
      <c r="BD35" s="31"/>
    </row>
    <row r="36" spans="1:56" s="9" customFormat="1" ht="18" customHeight="1" x14ac:dyDescent="0.3">
      <c r="A36" s="172"/>
      <c r="B36" s="175"/>
      <c r="C36" s="168"/>
      <c r="D36" s="169"/>
      <c r="E36" s="190"/>
      <c r="F36" s="56" t="str">
        <f>(IF(OR(F35="",F34=""),"-",F35-F34))</f>
        <v>-</v>
      </c>
      <c r="G36" s="56" t="str">
        <f>(IF(OR(G35="",G34=""),"-",G35-G34))</f>
        <v>-</v>
      </c>
      <c r="H36" s="57" t="s">
        <v>9</v>
      </c>
      <c r="I36" s="32" t="str">
        <f>IF(AND(I34="",I35&gt;0),(IF((SUM($I34:I34)&gt;0),I35-1,I35-I34)),(IF(I34="","-",(IF(AND(I34&gt;0,I35="",MAX(H35:$I35)&gt;0),"-",(IF(AND(I34&gt;0,I35="",MAX(H35:$I35)=0),"-",I35-I34)))))))</f>
        <v>-</v>
      </c>
      <c r="J36" s="32" t="str">
        <f>IF(AND(J34="",J35&gt;0),(IF((SUM($I34:J34)&gt;0),J35-1,J35-J34)),(IF(J34="","-",(IF(AND(J34&gt;0,J35="",MAX(I35:$I35)&gt;0),"-",(IF(AND(J34&gt;0,J35="",MAX(I35:$I35)=0),"-",J35-J34)))))))</f>
        <v>-</v>
      </c>
      <c r="K36" s="32" t="str">
        <f>IF(AND(K34="",K35&gt;0),(IF((SUM($I34:K34)&gt;0),K35-1,K35-K34)),(IF(K34="","-",(IF(AND(K34&gt;0,K35="",MAX($I35:J35)&gt;0),"-",(IF(AND(K34&gt;0,K35="",MAX($I35:J35)=0),"-",K35-K34)))))))</f>
        <v>-</v>
      </c>
      <c r="L36" s="32" t="str">
        <f>IF(AND(L34="",L35&gt;0),(IF((SUM($I34:L34)&gt;0),L35-1,L35-L34)),(IF(L34="","-",(IF(AND(L34&gt;0,L35="",MAX($I35:K35)&gt;0),"-",(IF(AND(L34&gt;0,L35="",MAX($I35:K35)=0),"-",L35-L34)))))))</f>
        <v>-</v>
      </c>
      <c r="M36" s="32" t="str">
        <f>IF(AND(M34="",M35&gt;0),(IF((SUM($I34:M34)&gt;0),M35-1,M35-M34)),(IF(M34="","-",(IF(AND(M34&gt;0,M35="",MAX($I35:L35)&gt;0),"-",(IF(AND(M34&gt;0,M35="",MAX($I35:L35)=0),"-",M35-M34)))))))</f>
        <v>-</v>
      </c>
      <c r="N36" s="32" t="str">
        <f>IF(AND(N34="",N35&gt;0),(IF((SUM($I34:N34)&gt;0),N35-1,N35-N34)),(IF(N34="","-",(IF(AND(N34&gt;0,N35="",MAX($I35:M35)&gt;0),"-",(IF(AND(N34&gt;0,N35="",MAX($I35:M35)=0),"-",N35-N34)))))))</f>
        <v>-</v>
      </c>
      <c r="O36" s="32" t="str">
        <f>IF(AND(O34="",O35&gt;0),(IF((SUM($I34:O34)&gt;0),O35-1,O35-O34)),(IF(O34="","-",(IF(AND(O34&gt;0,O35="",MAX($I35:N35)&gt;0),"-",(IF(AND(O34&gt;0,O35="",MAX($I35:N35)=0),"-",O35-O34)))))))</f>
        <v>-</v>
      </c>
      <c r="P36" s="32" t="str">
        <f>IF(AND(P34="",P35&gt;0),(IF((SUM($I34:P34)&gt;0),P35-1,P35-P34)),(IF(P34="","-",(IF(AND(P34&gt;0,P35="",MAX($I35:O35)&gt;0),"-",(IF(AND(P34&gt;0,P35="",MAX($I35:O35)=0),"-",P35-P34)))))))</f>
        <v>-</v>
      </c>
      <c r="Q36" s="32">
        <f>IF(AND(Q34="",Q35&gt;0),(IF((SUM($I34:Q34)&gt;0),Q35-1,Q35-Q34)),(IF(Q34="","-",(IF(AND(Q34&gt;0,Q35="",MAX($I35:P35)&gt;0),"-",(IF(AND(Q34&gt;0,Q35="",MAX($I35:P35)=0),"-",Q35-Q34)))))))</f>
        <v>0</v>
      </c>
      <c r="R36" s="32" t="str">
        <f>IF(AND(R34="",R35&gt;0),(IF((SUM($I34:R34)&gt;0),R35-1,R35-R34)),(IF(R34="","-",(IF(AND(R34&gt;0,R35="",MAX($I35:Q35)&gt;0),"-",(IF(AND(R34&gt;0,R35="",MAX($I35:Q35)=0),"-",R35-R34)))))))</f>
        <v>-</v>
      </c>
      <c r="S36" s="32" t="str">
        <f>IF(AND(S34="",S35&gt;0),(IF((SUM($I34:S34)&gt;0),S35-1,S35-S34)),(IF(S34="","-",(IF(AND(S34&gt;0,S35="",MAX($I35:R35)&gt;0),"-",(IF(AND(S34&gt;0,S35="",MAX($I35:R35)=0),"-",S35-S34)))))))</f>
        <v>-</v>
      </c>
      <c r="T36" s="34" t="str">
        <f>IF(AND(T34="",T35&gt;0),(IF((SUM($I34:T34)&gt;0),T35-1,T35-T34)),(IF(T34="","-",(IF(AND(T34&gt;0,T35="",MAX($I35:S35)&gt;0),"-",(IF(AND(T34&gt;0,T35="",MAX($I35:S35)=0),"-",T35-T34)))))))</f>
        <v>-</v>
      </c>
      <c r="U36" s="32" t="str">
        <f>IF(AND(U34="",U35&gt;0),(IF((SUM($I34:U34)&gt;0),U35-1,U35-U34)),(IF(U34="","-",(IF(AND(U34&gt;0,U35="",MAX($I35:T35)&gt;0),"-",(IF(AND(U34&gt;0,U35="",MAX($I35:T35)=0),"-",U35-U34)))))))</f>
        <v>-</v>
      </c>
      <c r="V36" s="32" t="str">
        <f>IF(AND(V34="",V35&gt;0),(IF((SUM($I34:V34)&gt;0),V35-1,V35-V34)),(IF(V34="","-",(IF(AND(V34&gt;0,V35="",MAX($I35:U35)&gt;0),"-",(IF(AND(V34&gt;0,V35="",MAX($I35:U35)=0),"-",V35-V34)))))))</f>
        <v>-</v>
      </c>
      <c r="W36" s="32" t="str">
        <f>IF(AND(W34="",W35&gt;0),(IF((SUM($I34:W34)&gt;0),W35-1,W35-W34)),(IF(W34="","-",(IF(AND(W34&gt;0,W35="",MAX($I35:V35)&gt;0),"-",(IF(AND(W34&gt;0,W35="",MAX($I35:V35)=0),"-",W35-W34)))))))</f>
        <v>-</v>
      </c>
      <c r="X36" s="32" t="str">
        <f>IF(AND(X34="",X35&gt;0),(IF((SUM($I34:X34)&gt;0),X35-1,X35-X34)),(IF(X34="","-",(IF(AND(X34&gt;0,X35="",MAX($I35:W35)&gt;0),"-",(IF(AND(X34&gt;0,X35="",MAX($I35:W35)=0),"-",X35-X34)))))))</f>
        <v>-</v>
      </c>
      <c r="Y36" s="32" t="str">
        <f>IF(AND(Y34="",Y35&gt;0),(IF((SUM($I34:Y34)&gt;0),Y35-1,Y35-Y34)),(IF(Y34="","-",(IF(AND(Y34&gt;0,Y35="",MAX($I35:X35)&gt;0),"-",(IF(AND(Y34&gt;0,Y35="",MAX($I35:X35)=0),"-",Y35-Y34)))))))</f>
        <v>-</v>
      </c>
      <c r="Z36" s="32" t="str">
        <f>IF(AND(Z34="",Z35&gt;0),(IF((SUM($I34:Z34)&gt;0),Z35-1,Z35-Z34)),(IF(Z34="","-",(IF(AND(Z34&gt;0,Z35="",MAX($I35:Y35)&gt;0),"-",(IF(AND(Z34&gt;0,Z35="",MAX($I35:Y35)=0),"-",Z35-Z34)))))))</f>
        <v>-</v>
      </c>
      <c r="AA36" s="32" t="str">
        <f>IF(AND(AA34="",AA35&gt;0),(IF((SUM($I34:AA34)&gt;0),AA35-1,AA35-AA34)),(IF(AA34="","-",(IF(AND(AA34&gt;0,AA35="",MAX($I35:Z35)&gt;0),"-",(IF(AND(AA34&gt;0,AA35="",MAX($I35:Z35)=0),"-",AA35-AA34)))))))</f>
        <v>-</v>
      </c>
      <c r="AB36" s="32" t="str">
        <f>IF(AND(AB34="",AB35&gt;0),(IF((SUM($I34:AB34)&gt;0),AB35-1,AB35-AB34)),(IF(AB34="","-",(IF(AND(AB34&gt;0,AB35="",MAX($I35:AA35)&gt;0),"-",(IF(AND(AB34&gt;0,AB35="",MAX($I35:AA35)=0),"-",AB35-AB34)))))))</f>
        <v>-</v>
      </c>
      <c r="AC36" s="32" t="str">
        <f>IF(AND(AC34="",AC35&gt;0),(IF((SUM($I34:AC34)&gt;0),AC35-1,AC35-AC34)),(IF(AC34="","-",(IF(AND(AC34&gt;0,AC35="",MAX($I35:AB35)&gt;0),"-",(IF(AND(AC34&gt;0,AC35="",MAX($I35:AB35)=0),"-",AC35-AC34)))))))</f>
        <v>-</v>
      </c>
      <c r="AD36" s="32" t="str">
        <f>IF(AND(AD34="",AD35&gt;0),(IF((SUM($I34:AD34)&gt;0),AD35-1,AD35-AD34)),(IF(AD34="","-",(IF(AND(AD34&gt;0,AD35="",MAX($I35:AC35)&gt;0),"-",(IF(AND(AD34&gt;0,AD35="",MAX($I35:AC35)=0),"-",AD35-AD34)))))))</f>
        <v>-</v>
      </c>
      <c r="AE36" s="32" t="str">
        <f>IF(AND(AE34="",AE35&gt;0),(IF((SUM($I34:AE34)&gt;0),AE35-1,AE35-AE34)),(IF(AE34="","-",(IF(AND(AE34&gt;0,AE35="",MAX($I35:AD35)&gt;0),"-",(IF(AND(AE34&gt;0,AE35="",MAX($I35:AD35)=0),"-",AE35-AE34)))))))</f>
        <v>-</v>
      </c>
      <c r="AF36" s="34" t="str">
        <f>IF(AND(AF34="",AF35&gt;0),(IF((SUM($I34:AF34)&gt;0),AF35-1,AF35-AF34)),(IF(AF34="","-",(IF(AND(AF34&gt;0,AF35="",MAX($I35:AE35)&gt;0),"-",(IF(AND(AF34&gt;0,AF35="",MAX($I35:AE35)=0),"-",AF35-AF34)))))))</f>
        <v>-</v>
      </c>
      <c r="AG36" s="32" t="str">
        <f>IF(AND(AG34="",AG35&gt;0),(IF((SUM($I34:AG34)&gt;0),AG35-1,AG35-AG34)),(IF(AG34="","-",(IF(AND(AG34&gt;0,AG35="",MAX($I35:AF35)&gt;0),"-",(IF(AND(AG34&gt;0,AG35="",MAX($I35:AF35)=0),"-",AG35-AG34)))))))</f>
        <v>-</v>
      </c>
      <c r="AH36" s="32" t="str">
        <f>IF(AND(AH34="",AH35&gt;0),(IF((SUM($I34:AH34)&gt;0),AH35-1,AH35-AH34)),(IF(AH34="","-",(IF(AND(AH34&gt;0,AH35="",MAX($I35:AG35)&gt;0),"-",(IF(AND(AH34&gt;0,AH35="",MAX($I35:AG35)=0),"-",AH35-AH34)))))))</f>
        <v>-</v>
      </c>
      <c r="AI36" s="32" t="str">
        <f>IF(AND(AI34="",AI35&gt;0),(IF((SUM($I34:AI34)&gt;0),AI35-1,AI35-AI34)),(IF(AI34="","-",(IF(AND(AI34&gt;0,AI35="",MAX($I35:AH35)&gt;0),"-",(IF(AND(AI34&gt;0,AI35="",MAX($I35:AH35)=0),"-",AI35-AI34)))))))</f>
        <v>-</v>
      </c>
      <c r="AJ36" s="32" t="str">
        <f>IF(AND(AJ34="",AJ35&gt;0),(IF((SUM($I34:AJ34)&gt;0),AJ35-1,AJ35-AJ34)),(IF(AJ34="","-",(IF(AND(AJ34&gt;0,AJ35="",MAX($I35:AI35)&gt;0),"-",(IF(AND(AJ34&gt;0,AJ35="",MAX($I35:AI35)=0),"-",AJ35-AJ34)))))))</f>
        <v>-</v>
      </c>
      <c r="AK36" s="32" t="str">
        <f>IF(AND(AK34="",AK35&gt;0),(IF((SUM($I34:AK34)&gt;0),AK35-1,AK35-AK34)),(IF(AK34="","-",(IF(AND(AK34&gt;0,AK35="",MAX($I35:AJ35)&gt;0),"-",(IF(AND(AK34&gt;0,AK35="",MAX($I35:AJ35)=0),"-",AK35-AK34)))))))</f>
        <v>-</v>
      </c>
      <c r="AL36" s="32" t="str">
        <f>IF(AND(AL34="",AL35&gt;0),(IF((SUM($I34:AL34)&gt;0),AL35-1,AL35-AL34)),(IF(AL34="","-",(IF(AND(AL34&gt;0,AL35="",MAX($I35:AK35)&gt;0),"-",(IF(AND(AL34&gt;0,AL35="",MAX($I35:AK35)=0),"-",AL35-AL34)))))))</f>
        <v>-</v>
      </c>
      <c r="AM36" s="32" t="str">
        <f>IF(AND(AM34="",AM35&gt;0),(IF((SUM($I34:AM34)&gt;0),AM35-1,AM35-AM34)),(IF(AM34="","-",(IF(AND(AM34&gt;0,AM35="",MAX($I35:AL35)&gt;0),"-",(IF(AND(AM34&gt;0,AM35="",MAX($I35:AL35)=0),"-",AM35-AM34)))))))</f>
        <v>-</v>
      </c>
      <c r="AN36" s="32" t="str">
        <f>IF(AND(AN34="",AN35&gt;0),(IF((SUM($I34:AN34)&gt;0),AN35-1,AN35-AN34)),(IF(AN34="","-",(IF(AND(AN34&gt;0,AN35="",MAX($I35:AM35)&gt;0),"-",(IF(AND(AN34&gt;0,AN35="",MAX($I35:AM35)=0),"-",AN35-AN34)))))))</f>
        <v>-</v>
      </c>
      <c r="AO36" s="32" t="str">
        <f>IF(AND(AO34="",AO35&gt;0),(IF((SUM($I34:AO34)&gt;0),AO35-1,AO35-AO34)),(IF(AO34="","-",(IF(AND(AO34&gt;0,AO35="",MAX($I35:AN35)&gt;0),"-",(IF(AND(AO34&gt;0,AO35="",MAX($I35:AN35)=0),"-",AO35-AO34)))))))</f>
        <v>-</v>
      </c>
      <c r="AP36" s="32" t="str">
        <f>IF(AND(AP34="",AP35&gt;0),(IF((SUM($I34:AP34)&gt;0),AP35-1,AP35-AP34)),(IF(AP34="","-",(IF(AND(AP34&gt;0,AP35="",MAX($I35:AO35)&gt;0),"-",(IF(AND(AP34&gt;0,AP35="",MAX($I35:AO35)=0),"-",AP35-AP34)))))))</f>
        <v>-</v>
      </c>
      <c r="AQ36" s="32" t="str">
        <f>IF(AND(AQ34="",AQ35&gt;0),(IF((SUM($I34:AQ34)&gt;0),AQ35-1,AQ35-AQ34)),(IF(AQ34="","-",(IF(AND(AQ34&gt;0,AQ35="",MAX($I35:AP35)&gt;0),"-",(IF(AND(AQ34&gt;0,AQ35="",MAX($I35:AP35)=0),"-",AQ35-AQ34)))))))</f>
        <v>-</v>
      </c>
      <c r="AR36" s="34" t="str">
        <f>IF(AND(AR34="",AR35&gt;0),(IF((SUM($I34:AR34)&gt;0),AR35-1,AR35-AR34)),(IF(AR34="","-",(IF(AND(AR34&gt;0,AR35="",MAX($I35:AQ35)&gt;0),"-",(IF(AND(AR34&gt;0,AR35="",MAX($I35:AQ35)=0),"-",AR35-AR34)))))))</f>
        <v>-</v>
      </c>
      <c r="AS36" s="32" t="str">
        <f>IF(AND(AS34="",AS35&gt;0),(IF((SUM($I34:AS34)&gt;0),AS35-1,AS35-AS34)),(IF(AS34="","-",(IF(AND(AS34&gt;0,AS35="",MAX($I35:AF35)&gt;0),"-",(IF(AND(AS34&gt;0,AS35="",MAX($I35:AF35)=0),"-",AS35-AS34)))))))</f>
        <v>-</v>
      </c>
      <c r="AT36" s="32" t="str">
        <f>IF(AND(AT34="",AT35&gt;0),(IF((SUM($I34:AT34)&gt;0),AT35-1,AT35-AT34)),(IF(AT34="","-",(IF(AND(AT34&gt;0,AT35="",MAX($I35:AS35)&gt;0),"-",(IF(AND(AT34&gt;0,AT35="",MAX($I35:AS35)=0),"-",AT35-AT34)))))))</f>
        <v>-</v>
      </c>
      <c r="AU36" s="32" t="str">
        <f>IF(AND(AU34="",AU35&gt;0),(IF((SUM($I34:AU34)&gt;0),AU35-1,AU35-AU34)),(IF(AU34="","-",(IF(AND(AU34&gt;0,AU35="",MAX($I35:AT35)&gt;0),"-",(IF(AND(AU34&gt;0,AU35="",MAX($I35:AT35)=0),"-",AU35-AU34)))))))</f>
        <v>-</v>
      </c>
      <c r="AV36" s="32" t="str">
        <f>IF(AND(AV34="",AV35&gt;0),(IF((SUM($I34:AV34)&gt;0),AV35-1,AV35-AV34)),(IF(AV34="","-",(IF(AND(AV34&gt;0,AV35="",MAX($I35:AU35)&gt;0),"-",(IF(AND(AV34&gt;0,AV35="",MAX($I35:AU35)=0),"-",AV35-AV34)))))))</f>
        <v>-</v>
      </c>
      <c r="AW36" s="32" t="str">
        <f>IF(AND(AW34="",AW35&gt;0),(IF((SUM($I34:AW34)&gt;0),AW35-1,AW35-AW34)),(IF(AW34="","-",(IF(AND(AW34&gt;0,AW35="",MAX($I35:AV35)&gt;0),"-",(IF(AND(AW34&gt;0,AW35="",MAX($I35:AV35)=0),"-",AW35-AW34)))))))</f>
        <v>-</v>
      </c>
      <c r="AX36" s="32" t="str">
        <f>IF(AND(AX34="",AX35&gt;0),(IF((SUM($I34:AX34)&gt;0),AX35-1,AX35-AX34)),(IF(AX34="","-",(IF(AND(AX34&gt;0,AX35="",MAX($I35:AW35)&gt;0),"-",(IF(AND(AX34&gt;0,AX35="",MAX($I35:AW35)=0),"-",AX35-AX34)))))))</f>
        <v>-</v>
      </c>
      <c r="AY36" s="32" t="str">
        <f>IF(AND(AY34="",AY35&gt;0),(IF((SUM($I34:AY34)&gt;0),AY35-1,AY35-AY34)),(IF(AY34="","-",(IF(AND(AY34&gt;0,AY35="",MAX($I35:AX35)&gt;0),"-",(IF(AND(AY34&gt;0,AY35="",MAX($I35:AX35)=0),"-",AY35-AY34)))))))</f>
        <v>-</v>
      </c>
      <c r="AZ36" s="32" t="str">
        <f>IF(AND(AZ34="",AZ35&gt;0),(IF((SUM($I34:AZ34)&gt;0),AZ35-1,AZ35-AZ34)),(IF(AZ34="","-",(IF(AND(AZ34&gt;0,AZ35="",MAX($I35:AY35)&gt;0),"-",(IF(AND(AZ34&gt;0,AZ35="",MAX($I35:AY35)=0),"-",AZ35-AZ34)))))))</f>
        <v>-</v>
      </c>
      <c r="BA36" s="32" t="str">
        <f>IF(AND(BA34="",BA35&gt;0),(IF((SUM($I34:BA34)&gt;0),BA35-1,BA35-BA34)),(IF(BA34="","-",(IF(AND(BA34&gt;0,BA35="",MAX($I35:AZ35)&gt;0),"-",(IF(AND(BA34&gt;0,BA35="",MAX($I35:AZ35)=0),"-",BA35-BA34)))))))</f>
        <v>-</v>
      </c>
      <c r="BB36" s="32" t="str">
        <f>IF(AND(BB34="",BB35&gt;0),(IF((SUM($I34:BB34)&gt;0),BB35-1,BB35-BB34)),(IF(BB34="","-",(IF(AND(BB34&gt;0,BB35="",MAX($I35:BA35)&gt;0),"-",(IF(AND(BB34&gt;0,BB35="",MAX($I35:BA35)=0),"-",BB35-BB34)))))))</f>
        <v>-</v>
      </c>
      <c r="BC36" s="32" t="str">
        <f>IF(AND(BC34="",BC35&gt;0),(IF((SUM($I34:BC34)&gt;0),BC35-1,BC35-BC34)),(IF(BC34="","-",(IF(AND(BC34&gt;0,BC35="",MAX($I35:BB35)&gt;0),"-",(IF(AND(BC34&gt;0,BC35="",MAX($I35:BB35)=0),"-",BC35-BC34)))))))</f>
        <v>-</v>
      </c>
      <c r="BD36" s="34" t="str">
        <f>IF(AND(BD34="",BD35&gt;0),(IF((SUM($I34:BD34)&gt;0),BD35-1,BD35-BD34)),(IF(BD34="","-",(IF(AND(BD34&gt;0,BD35="",MAX($I35:BC35)&gt;0),"-",(IF(AND(BD34&gt;0,BD35="",MAX($I35:BC35)=0),"-",BD35-BD34)))))))</f>
        <v>-</v>
      </c>
    </row>
    <row r="37" spans="1:56" s="9" customFormat="1" ht="18" customHeight="1" x14ac:dyDescent="0.3">
      <c r="A37" s="170" t="s">
        <v>70</v>
      </c>
      <c r="B37" s="173"/>
      <c r="C37" s="166"/>
      <c r="D37" s="167"/>
      <c r="E37" s="188"/>
      <c r="F37" s="103"/>
      <c r="G37" s="103"/>
      <c r="H37" s="54" t="s">
        <v>4</v>
      </c>
      <c r="I37" s="86"/>
      <c r="J37" s="86"/>
      <c r="K37" s="86"/>
      <c r="L37" s="86"/>
      <c r="M37" s="86"/>
      <c r="N37" s="86"/>
      <c r="O37" s="86"/>
      <c r="P37" s="25"/>
      <c r="Q37" s="86"/>
      <c r="R37" s="86">
        <v>0.6</v>
      </c>
      <c r="S37" s="86"/>
      <c r="T37" s="86"/>
      <c r="U37" s="87"/>
      <c r="V37" s="86"/>
      <c r="W37" s="86"/>
      <c r="X37" s="86"/>
      <c r="Y37" s="86"/>
      <c r="Z37" s="86"/>
      <c r="AA37" s="86"/>
      <c r="AB37" s="86"/>
      <c r="AC37" s="86"/>
      <c r="AD37" s="86"/>
      <c r="AE37" s="86"/>
      <c r="AF37" s="88"/>
      <c r="AG37" s="87"/>
      <c r="AH37" s="86"/>
      <c r="AI37" s="86"/>
      <c r="AJ37" s="86"/>
      <c r="AK37" s="86"/>
      <c r="AL37" s="86"/>
      <c r="AM37" s="86"/>
      <c r="AN37" s="86"/>
      <c r="AO37" s="86"/>
      <c r="AP37" s="86"/>
      <c r="AQ37" s="86"/>
      <c r="AR37" s="88"/>
      <c r="AS37" s="87"/>
      <c r="AT37" s="86"/>
      <c r="AU37" s="86"/>
      <c r="AV37" s="86"/>
      <c r="AW37" s="86"/>
      <c r="AX37" s="86"/>
      <c r="AY37" s="86"/>
      <c r="AZ37" s="86"/>
      <c r="BA37" s="86"/>
      <c r="BB37" s="86"/>
      <c r="BC37" s="86"/>
      <c r="BD37" s="88"/>
    </row>
    <row r="38" spans="1:56" s="9" customFormat="1" ht="18" customHeight="1" x14ac:dyDescent="0.3">
      <c r="A38" s="171"/>
      <c r="B38" s="174"/>
      <c r="C38" s="176"/>
      <c r="D38" s="177"/>
      <c r="E38" s="189"/>
      <c r="F38" s="104"/>
      <c r="G38" s="104"/>
      <c r="H38" s="55" t="s">
        <v>1</v>
      </c>
      <c r="I38" s="25"/>
      <c r="J38" s="25"/>
      <c r="K38" s="25"/>
      <c r="L38" s="25"/>
      <c r="M38" s="25"/>
      <c r="N38" s="25"/>
      <c r="O38" s="25"/>
      <c r="P38" s="25"/>
      <c r="Q38" s="25"/>
      <c r="R38" s="25">
        <v>0.6</v>
      </c>
      <c r="S38" s="25"/>
      <c r="T38" s="25"/>
      <c r="U38" s="28"/>
      <c r="V38" s="25"/>
      <c r="W38" s="25"/>
      <c r="X38" s="25"/>
      <c r="Y38" s="25"/>
      <c r="Z38" s="25"/>
      <c r="AA38" s="25"/>
      <c r="AB38" s="25"/>
      <c r="AC38" s="25"/>
      <c r="AD38" s="25"/>
      <c r="AE38" s="25"/>
      <c r="AF38" s="31"/>
      <c r="AG38" s="28"/>
      <c r="AH38" s="25"/>
      <c r="AI38" s="25"/>
      <c r="AJ38" s="25"/>
      <c r="AK38" s="25"/>
      <c r="AL38" s="25"/>
      <c r="AM38" s="25"/>
      <c r="AN38" s="25"/>
      <c r="AO38" s="25"/>
      <c r="AP38" s="25"/>
      <c r="AQ38" s="25"/>
      <c r="AR38" s="31"/>
      <c r="AS38" s="28"/>
      <c r="AT38" s="25"/>
      <c r="AU38" s="25"/>
      <c r="AV38" s="25"/>
      <c r="AW38" s="25"/>
      <c r="AX38" s="25"/>
      <c r="AY38" s="25"/>
      <c r="AZ38" s="25"/>
      <c r="BA38" s="25"/>
      <c r="BB38" s="25"/>
      <c r="BC38" s="25"/>
      <c r="BD38" s="31"/>
    </row>
    <row r="39" spans="1:56" s="9" customFormat="1" ht="18" customHeight="1" x14ac:dyDescent="0.3">
      <c r="A39" s="172"/>
      <c r="B39" s="175"/>
      <c r="C39" s="168"/>
      <c r="D39" s="169"/>
      <c r="E39" s="190"/>
      <c r="F39" s="56" t="str">
        <f>(IF(OR(F38="",F37=""),"-",F38-F37))</f>
        <v>-</v>
      </c>
      <c r="G39" s="56" t="str">
        <f>(IF(OR(G38="",G37=""),"-",G38-G37))</f>
        <v>-</v>
      </c>
      <c r="H39" s="57" t="s">
        <v>9</v>
      </c>
      <c r="I39" s="32" t="str">
        <f>IF(AND(I37="",I38&gt;0),(IF((SUM($I37:I37)&gt;0),I38-1,I38-I37)),(IF(I37="","-",(IF(AND(I37&gt;0,I38="",MAX(H38:$I38)&gt;0),"-",(IF(AND(I37&gt;0,I38="",MAX(H38:$I38)=0),"-",I38-I37)))))))</f>
        <v>-</v>
      </c>
      <c r="J39" s="32" t="str">
        <f>IF(AND(J37="",J38&gt;0),(IF((SUM($I37:J37)&gt;0),J38-1,J38-J37)),(IF(J37="","-",(IF(AND(J37&gt;0,J38="",MAX(I38:$I38)&gt;0),"-",(IF(AND(J37&gt;0,J38="",MAX(I38:$I38)=0),"-",J38-J37)))))))</f>
        <v>-</v>
      </c>
      <c r="K39" s="32" t="str">
        <f>IF(AND(K37="",K38&gt;0),(IF((SUM($I37:K37)&gt;0),K38-1,K38-K37)),(IF(K37="","-",(IF(AND(K37&gt;0,K38="",MAX($I38:J38)&gt;0),"-",(IF(AND(K37&gt;0,K38="",MAX($I38:J38)=0),"-",K38-K37)))))))</f>
        <v>-</v>
      </c>
      <c r="L39" s="32" t="str">
        <f>IF(AND(L37="",L38&gt;0),(IF((SUM($I37:L37)&gt;0),L38-1,L38-L37)),(IF(L37="","-",(IF(AND(L37&gt;0,L38="",MAX($I38:K38)&gt;0),"-",(IF(AND(L37&gt;0,L38="",MAX($I38:K38)=0),"-",L38-L37)))))))</f>
        <v>-</v>
      </c>
      <c r="M39" s="32" t="str">
        <f>IF(AND(M37="",M38&gt;0),(IF((SUM($I37:M37)&gt;0),M38-1,M38-M37)),(IF(M37="","-",(IF(AND(M37&gt;0,M38="",MAX($I38:L38)&gt;0),"-",(IF(AND(M37&gt;0,M38="",MAX($I38:L38)=0),"-",M38-M37)))))))</f>
        <v>-</v>
      </c>
      <c r="N39" s="32" t="str">
        <f>IF(AND(N37="",N38&gt;0),(IF((SUM($I37:N37)&gt;0),N38-1,N38-N37)),(IF(N37="","-",(IF(AND(N37&gt;0,N38="",MAX($I38:M38)&gt;0),"-",(IF(AND(N37&gt;0,N38="",MAX($I38:M38)=0),"-",N38-N37)))))))</f>
        <v>-</v>
      </c>
      <c r="O39" s="32" t="str">
        <f>IF(AND(O37="",O38&gt;0),(IF((SUM($I37:O37)&gt;0),O38-1,O38-O37)),(IF(O37="","-",(IF(AND(O37&gt;0,O38="",MAX($I38:N38)&gt;0),"-",(IF(AND(O37&gt;0,O38="",MAX($I38:N38)=0),"-",O38-O37)))))))</f>
        <v>-</v>
      </c>
      <c r="P39" s="32" t="str">
        <f>IF(AND(P37="",P38&gt;0),(IF((SUM($I37:P37)&gt;0),P38-1,P38-P37)),(IF(P37="","-",(IF(AND(P37&gt;0,P38="",MAX($I38:O38)&gt;0),"-",(IF(AND(P37&gt;0,P38="",MAX($I38:O38)=0),"-",P38-P37)))))))</f>
        <v>-</v>
      </c>
      <c r="Q39" s="32" t="str">
        <f>IF(AND(Q37="",Q38&gt;0),(IF((SUM($I37:Q37)&gt;0),Q38-1,Q38-Q37)),(IF(Q37="","-",(IF(AND(Q37&gt;0,Q38="",MAX($I38:P38)&gt;0),"-",(IF(AND(Q37&gt;0,Q38="",MAX($I38:P38)=0),"-",Q38-Q37)))))))</f>
        <v>-</v>
      </c>
      <c r="R39" s="32">
        <f>IF(AND(R37="",R38&gt;0),(IF((SUM($I37:R37)&gt;0),R38-1,R38-R37)),(IF(R37="","-",(IF(AND(R37&gt;0,R38="",MAX($I38:Q38)&gt;0),"-",(IF(AND(R37&gt;0,R38="",MAX($I38:Q38)=0),"-",R38-R37)))))))</f>
        <v>0</v>
      </c>
      <c r="S39" s="32" t="str">
        <f>IF(AND(S37="",S38&gt;0),(IF((SUM($I37:S37)&gt;0),S38-1,S38-S37)),(IF(S37="","-",(IF(AND(S37&gt;0,S38="",MAX($I38:R38)&gt;0),"-",(IF(AND(S37&gt;0,S38="",MAX($I38:R38)=0),"-",S38-S37)))))))</f>
        <v>-</v>
      </c>
      <c r="T39" s="34" t="str">
        <f>IF(AND(T37="",T38&gt;0),(IF((SUM($I37:T37)&gt;0),T38-1,T38-T37)),(IF(T37="","-",(IF(AND(T37&gt;0,T38="",MAX($I38:S38)&gt;0),"-",(IF(AND(T37&gt;0,T38="",MAX($I38:S38)=0),"-",T38-T37)))))))</f>
        <v>-</v>
      </c>
      <c r="U39" s="32" t="str">
        <f>IF(AND(U37="",U38&gt;0),(IF((SUM($I37:U37)&gt;0),U38-1,U38-U37)),(IF(U37="","-",(IF(AND(U37&gt;0,U38="",MAX($I38:T38)&gt;0),"-",(IF(AND(U37&gt;0,U38="",MAX($I38:T38)=0),"-",U38-U37)))))))</f>
        <v>-</v>
      </c>
      <c r="V39" s="32" t="str">
        <f>IF(AND(V37="",V38&gt;0),(IF((SUM($I37:V37)&gt;0),V38-1,V38-V37)),(IF(V37="","-",(IF(AND(V37&gt;0,V38="",MAX($I38:U38)&gt;0),"-",(IF(AND(V37&gt;0,V38="",MAX($I38:U38)=0),"-",V38-V37)))))))</f>
        <v>-</v>
      </c>
      <c r="W39" s="32" t="str">
        <f>IF(AND(W37="",W38&gt;0),(IF((SUM($I37:W37)&gt;0),W38-1,W38-W37)),(IF(W37="","-",(IF(AND(W37&gt;0,W38="",MAX($I38:V38)&gt;0),"-",(IF(AND(W37&gt;0,W38="",MAX($I38:V38)=0),"-",W38-W37)))))))</f>
        <v>-</v>
      </c>
      <c r="X39" s="32" t="str">
        <f>IF(AND(X37="",X38&gt;0),(IF((SUM($I37:X37)&gt;0),X38-1,X38-X37)),(IF(X37="","-",(IF(AND(X37&gt;0,X38="",MAX($I38:W38)&gt;0),"-",(IF(AND(X37&gt;0,X38="",MAX($I38:W38)=0),"-",X38-X37)))))))</f>
        <v>-</v>
      </c>
      <c r="Y39" s="32" t="str">
        <f>IF(AND(Y37="",Y38&gt;0),(IF((SUM($I37:Y37)&gt;0),Y38-1,Y38-Y37)),(IF(Y37="","-",(IF(AND(Y37&gt;0,Y38="",MAX($I38:X38)&gt;0),"-",(IF(AND(Y37&gt;0,Y38="",MAX($I38:X38)=0),"-",Y38-Y37)))))))</f>
        <v>-</v>
      </c>
      <c r="Z39" s="32" t="str">
        <f>IF(AND(Z37="",Z38&gt;0),(IF((SUM($I37:Z37)&gt;0),Z38-1,Z38-Z37)),(IF(Z37="","-",(IF(AND(Z37&gt;0,Z38="",MAX($I38:Y38)&gt;0),"-",(IF(AND(Z37&gt;0,Z38="",MAX($I38:Y38)=0),"-",Z38-Z37)))))))</f>
        <v>-</v>
      </c>
      <c r="AA39" s="32" t="str">
        <f>IF(AND(AA37="",AA38&gt;0),(IF((SUM($I37:AA37)&gt;0),AA38-1,AA38-AA37)),(IF(AA37="","-",(IF(AND(AA37&gt;0,AA38="",MAX($I38:Z38)&gt;0),"-",(IF(AND(AA37&gt;0,AA38="",MAX($I38:Z38)=0),"-",AA38-AA37)))))))</f>
        <v>-</v>
      </c>
      <c r="AB39" s="32" t="str">
        <f>IF(AND(AB37="",AB38&gt;0),(IF((SUM($I37:AB37)&gt;0),AB38-1,AB38-AB37)),(IF(AB37="","-",(IF(AND(AB37&gt;0,AB38="",MAX($I38:AA38)&gt;0),"-",(IF(AND(AB37&gt;0,AB38="",MAX($I38:AA38)=0),"-",AB38-AB37)))))))</f>
        <v>-</v>
      </c>
      <c r="AC39" s="32" t="str">
        <f>IF(AND(AC37="",AC38&gt;0),(IF((SUM($I37:AC37)&gt;0),AC38-1,AC38-AC37)),(IF(AC37="","-",(IF(AND(AC37&gt;0,AC38="",MAX($I38:AB38)&gt;0),"-",(IF(AND(AC37&gt;0,AC38="",MAX($I38:AB38)=0),"-",AC38-AC37)))))))</f>
        <v>-</v>
      </c>
      <c r="AD39" s="32" t="str">
        <f>IF(AND(AD37="",AD38&gt;0),(IF((SUM($I37:AD37)&gt;0),AD38-1,AD38-AD37)),(IF(AD37="","-",(IF(AND(AD37&gt;0,AD38="",MAX($I38:AC38)&gt;0),"-",(IF(AND(AD37&gt;0,AD38="",MAX($I38:AC38)=0),"-",AD38-AD37)))))))</f>
        <v>-</v>
      </c>
      <c r="AE39" s="32" t="str">
        <f>IF(AND(AE37="",AE38&gt;0),(IF((SUM($I37:AE37)&gt;0),AE38-1,AE38-AE37)),(IF(AE37="","-",(IF(AND(AE37&gt;0,AE38="",MAX($I38:AD38)&gt;0),"-",(IF(AND(AE37&gt;0,AE38="",MAX($I38:AD38)=0),"-",AE38-AE37)))))))</f>
        <v>-</v>
      </c>
      <c r="AF39" s="34" t="str">
        <f>IF(AND(AF37="",AF38&gt;0),(IF((SUM($I37:AF37)&gt;0),AF38-1,AF38-AF37)),(IF(AF37="","-",(IF(AND(AF37&gt;0,AF38="",MAX($I38:AE38)&gt;0),"-",(IF(AND(AF37&gt;0,AF38="",MAX($I38:AE38)=0),"-",AF38-AF37)))))))</f>
        <v>-</v>
      </c>
      <c r="AG39" s="32" t="str">
        <f>IF(AND(AG37="",AG38&gt;0),(IF((SUM($I37:AG37)&gt;0),AG38-1,AG38-AG37)),(IF(AG37="","-",(IF(AND(AG37&gt;0,AG38="",MAX($I38:AF38)&gt;0),"-",(IF(AND(AG37&gt;0,AG38="",MAX($I38:AF38)=0),"-",AG38-AG37)))))))</f>
        <v>-</v>
      </c>
      <c r="AH39" s="32" t="str">
        <f>IF(AND(AH37="",AH38&gt;0),(IF((SUM($I37:AH37)&gt;0),AH38-1,AH38-AH37)),(IF(AH37="","-",(IF(AND(AH37&gt;0,AH38="",MAX($I38:AG38)&gt;0),"-",(IF(AND(AH37&gt;0,AH38="",MAX($I38:AG38)=0),"-",AH38-AH37)))))))</f>
        <v>-</v>
      </c>
      <c r="AI39" s="32" t="str">
        <f>IF(AND(AI37="",AI38&gt;0),(IF((SUM($I37:AI37)&gt;0),AI38-1,AI38-AI37)),(IF(AI37="","-",(IF(AND(AI37&gt;0,AI38="",MAX($I38:AH38)&gt;0),"-",(IF(AND(AI37&gt;0,AI38="",MAX($I38:AH38)=0),"-",AI38-AI37)))))))</f>
        <v>-</v>
      </c>
      <c r="AJ39" s="32" t="str">
        <f>IF(AND(AJ37="",AJ38&gt;0),(IF((SUM($I37:AJ37)&gt;0),AJ38-1,AJ38-AJ37)),(IF(AJ37="","-",(IF(AND(AJ37&gt;0,AJ38="",MAX($I38:AI38)&gt;0),"-",(IF(AND(AJ37&gt;0,AJ38="",MAX($I38:AI38)=0),"-",AJ38-AJ37)))))))</f>
        <v>-</v>
      </c>
      <c r="AK39" s="32" t="str">
        <f>IF(AND(AK37="",AK38&gt;0),(IF((SUM($I37:AK37)&gt;0),AK38-1,AK38-AK37)),(IF(AK37="","-",(IF(AND(AK37&gt;0,AK38="",MAX($I38:AJ38)&gt;0),"-",(IF(AND(AK37&gt;0,AK38="",MAX($I38:AJ38)=0),"-",AK38-AK37)))))))</f>
        <v>-</v>
      </c>
      <c r="AL39" s="32" t="str">
        <f>IF(AND(AL37="",AL38&gt;0),(IF((SUM($I37:AL37)&gt;0),AL38-1,AL38-AL37)),(IF(AL37="","-",(IF(AND(AL37&gt;0,AL38="",MAX($I38:AK38)&gt;0),"-",(IF(AND(AL37&gt;0,AL38="",MAX($I38:AK38)=0),"-",AL38-AL37)))))))</f>
        <v>-</v>
      </c>
      <c r="AM39" s="32" t="str">
        <f>IF(AND(AM37="",AM38&gt;0),(IF((SUM($I37:AM37)&gt;0),AM38-1,AM38-AM37)),(IF(AM37="","-",(IF(AND(AM37&gt;0,AM38="",MAX($I38:AL38)&gt;0),"-",(IF(AND(AM37&gt;0,AM38="",MAX($I38:AL38)=0),"-",AM38-AM37)))))))</f>
        <v>-</v>
      </c>
      <c r="AN39" s="32" t="str">
        <f>IF(AND(AN37="",AN38&gt;0),(IF((SUM($I37:AN37)&gt;0),AN38-1,AN38-AN37)),(IF(AN37="","-",(IF(AND(AN37&gt;0,AN38="",MAX($I38:AM38)&gt;0),"-",(IF(AND(AN37&gt;0,AN38="",MAX($I38:AM38)=0),"-",AN38-AN37)))))))</f>
        <v>-</v>
      </c>
      <c r="AO39" s="32" t="str">
        <f>IF(AND(AO37="",AO38&gt;0),(IF((SUM($I37:AO37)&gt;0),AO38-1,AO38-AO37)),(IF(AO37="","-",(IF(AND(AO37&gt;0,AO38="",MAX($I38:AN38)&gt;0),"-",(IF(AND(AO37&gt;0,AO38="",MAX($I38:AN38)=0),"-",AO38-AO37)))))))</f>
        <v>-</v>
      </c>
      <c r="AP39" s="32" t="str">
        <f>IF(AND(AP37="",AP38&gt;0),(IF((SUM($I37:AP37)&gt;0),AP38-1,AP38-AP37)),(IF(AP37="","-",(IF(AND(AP37&gt;0,AP38="",MAX($I38:AO38)&gt;0),"-",(IF(AND(AP37&gt;0,AP38="",MAX($I38:AO38)=0),"-",AP38-AP37)))))))</f>
        <v>-</v>
      </c>
      <c r="AQ39" s="32" t="str">
        <f>IF(AND(AQ37="",AQ38&gt;0),(IF((SUM($I37:AQ37)&gt;0),AQ38-1,AQ38-AQ37)),(IF(AQ37="","-",(IF(AND(AQ37&gt;0,AQ38="",MAX($I38:AP38)&gt;0),"-",(IF(AND(AQ37&gt;0,AQ38="",MAX($I38:AP38)=0),"-",AQ38-AQ37)))))))</f>
        <v>-</v>
      </c>
      <c r="AR39" s="34" t="str">
        <f>IF(AND(AR37="",AR38&gt;0),(IF((SUM($I37:AR37)&gt;0),AR38-1,AR38-AR37)),(IF(AR37="","-",(IF(AND(AR37&gt;0,AR38="",MAX($I38:AQ38)&gt;0),"-",(IF(AND(AR37&gt;0,AR38="",MAX($I38:AQ38)=0),"-",AR38-AR37)))))))</f>
        <v>-</v>
      </c>
      <c r="AS39" s="32" t="str">
        <f>IF(AND(AS37="",AS38&gt;0),(IF((SUM($I37:AS37)&gt;0),AS38-1,AS38-AS37)),(IF(AS37="","-",(IF(AND(AS37&gt;0,AS38="",MAX($I38:AF38)&gt;0),"-",(IF(AND(AS37&gt;0,AS38="",MAX($I38:AF38)=0),"-",AS38-AS37)))))))</f>
        <v>-</v>
      </c>
      <c r="AT39" s="32" t="str">
        <f>IF(AND(AT37="",AT38&gt;0),(IF((SUM($I37:AT37)&gt;0),AT38-1,AT38-AT37)),(IF(AT37="","-",(IF(AND(AT37&gt;0,AT38="",MAX($I38:AS38)&gt;0),"-",(IF(AND(AT37&gt;0,AT38="",MAX($I38:AS38)=0),"-",AT38-AT37)))))))</f>
        <v>-</v>
      </c>
      <c r="AU39" s="32" t="str">
        <f>IF(AND(AU37="",AU38&gt;0),(IF((SUM($I37:AU37)&gt;0),AU38-1,AU38-AU37)),(IF(AU37="","-",(IF(AND(AU37&gt;0,AU38="",MAX($I38:AT38)&gt;0),"-",(IF(AND(AU37&gt;0,AU38="",MAX($I38:AT38)=0),"-",AU38-AU37)))))))</f>
        <v>-</v>
      </c>
      <c r="AV39" s="32" t="str">
        <f>IF(AND(AV37="",AV38&gt;0),(IF((SUM($I37:AV37)&gt;0),AV38-1,AV38-AV37)),(IF(AV37="","-",(IF(AND(AV37&gt;0,AV38="",MAX($I38:AU38)&gt;0),"-",(IF(AND(AV37&gt;0,AV38="",MAX($I38:AU38)=0),"-",AV38-AV37)))))))</f>
        <v>-</v>
      </c>
      <c r="AW39" s="32" t="str">
        <f>IF(AND(AW37="",AW38&gt;0),(IF((SUM($I37:AW37)&gt;0),AW38-1,AW38-AW37)),(IF(AW37="","-",(IF(AND(AW37&gt;0,AW38="",MAX($I38:AV38)&gt;0),"-",(IF(AND(AW37&gt;0,AW38="",MAX($I38:AV38)=0),"-",AW38-AW37)))))))</f>
        <v>-</v>
      </c>
      <c r="AX39" s="32" t="str">
        <f>IF(AND(AX37="",AX38&gt;0),(IF((SUM($I37:AX37)&gt;0),AX38-1,AX38-AX37)),(IF(AX37="","-",(IF(AND(AX37&gt;0,AX38="",MAX($I38:AW38)&gt;0),"-",(IF(AND(AX37&gt;0,AX38="",MAX($I38:AW38)=0),"-",AX38-AX37)))))))</f>
        <v>-</v>
      </c>
      <c r="AY39" s="32" t="str">
        <f>IF(AND(AY37="",AY38&gt;0),(IF((SUM($I37:AY37)&gt;0),AY38-1,AY38-AY37)),(IF(AY37="","-",(IF(AND(AY37&gt;0,AY38="",MAX($I38:AX38)&gt;0),"-",(IF(AND(AY37&gt;0,AY38="",MAX($I38:AX38)=0),"-",AY38-AY37)))))))</f>
        <v>-</v>
      </c>
      <c r="AZ39" s="32" t="str">
        <f>IF(AND(AZ37="",AZ38&gt;0),(IF((SUM($I37:AZ37)&gt;0),AZ38-1,AZ38-AZ37)),(IF(AZ37="","-",(IF(AND(AZ37&gt;0,AZ38="",MAX($I38:AY38)&gt;0),"-",(IF(AND(AZ37&gt;0,AZ38="",MAX($I38:AY38)=0),"-",AZ38-AZ37)))))))</f>
        <v>-</v>
      </c>
      <c r="BA39" s="32" t="str">
        <f>IF(AND(BA37="",BA38&gt;0),(IF((SUM($I37:BA37)&gt;0),BA38-1,BA38-BA37)),(IF(BA37="","-",(IF(AND(BA37&gt;0,BA38="",MAX($I38:AZ38)&gt;0),"-",(IF(AND(BA37&gt;0,BA38="",MAX($I38:AZ38)=0),"-",BA38-BA37)))))))</f>
        <v>-</v>
      </c>
      <c r="BB39" s="32" t="str">
        <f>IF(AND(BB37="",BB38&gt;0),(IF((SUM($I37:BB37)&gt;0),BB38-1,BB38-BB37)),(IF(BB37="","-",(IF(AND(BB37&gt;0,BB38="",MAX($I38:BA38)&gt;0),"-",(IF(AND(BB37&gt;0,BB38="",MAX($I38:BA38)=0),"-",BB38-BB37)))))))</f>
        <v>-</v>
      </c>
      <c r="BC39" s="32" t="str">
        <f>IF(AND(BC37="",BC38&gt;0),(IF((SUM($I37:BC37)&gt;0),BC38-1,BC38-BC37)),(IF(BC37="","-",(IF(AND(BC37&gt;0,BC38="",MAX($I38:BB38)&gt;0),"-",(IF(AND(BC37&gt;0,BC38="",MAX($I38:BB38)=0),"-",BC38-BC37)))))))</f>
        <v>-</v>
      </c>
      <c r="BD39" s="34" t="str">
        <f>IF(AND(BD37="",BD38&gt;0),(IF((SUM($I37:BD37)&gt;0),BD38-1,BD38-BD37)),(IF(BD37="","-",(IF(AND(BD37&gt;0,BD38="",MAX($I38:BC38)&gt;0),"-",(IF(AND(BD37&gt;0,BD38="",MAX($I38:BC38)=0),"-",BD38-BD37)))))))</f>
        <v>-</v>
      </c>
    </row>
    <row r="40" spans="1:56" s="9" customFormat="1" ht="18" customHeight="1" x14ac:dyDescent="0.3">
      <c r="A40" s="170" t="s">
        <v>70</v>
      </c>
      <c r="B40" s="173"/>
      <c r="C40" s="166"/>
      <c r="D40" s="167"/>
      <c r="E40" s="188"/>
      <c r="F40" s="103"/>
      <c r="G40" s="103"/>
      <c r="H40" s="54" t="s">
        <v>4</v>
      </c>
      <c r="I40" s="86"/>
      <c r="J40" s="86"/>
      <c r="K40" s="86"/>
      <c r="L40" s="86"/>
      <c r="M40" s="86"/>
      <c r="N40" s="86"/>
      <c r="O40" s="86"/>
      <c r="P40" s="25"/>
      <c r="Q40" s="86"/>
      <c r="R40" s="86"/>
      <c r="S40" s="86">
        <v>0.7</v>
      </c>
      <c r="T40" s="86"/>
      <c r="U40" s="87"/>
      <c r="V40" s="86"/>
      <c r="W40" s="86"/>
      <c r="X40" s="86"/>
      <c r="Y40" s="86"/>
      <c r="Z40" s="86"/>
      <c r="AA40" s="86"/>
      <c r="AB40" s="86"/>
      <c r="AC40" s="86"/>
      <c r="AD40" s="86"/>
      <c r="AE40" s="86"/>
      <c r="AF40" s="88"/>
      <c r="AG40" s="87"/>
      <c r="AH40" s="86"/>
      <c r="AI40" s="86"/>
      <c r="AJ40" s="86"/>
      <c r="AK40" s="86"/>
      <c r="AL40" s="86"/>
      <c r="AM40" s="86"/>
      <c r="AN40" s="86"/>
      <c r="AO40" s="86"/>
      <c r="AP40" s="86"/>
      <c r="AQ40" s="86"/>
      <c r="AR40" s="88"/>
      <c r="AS40" s="87"/>
      <c r="AT40" s="86"/>
      <c r="AU40" s="86"/>
      <c r="AV40" s="86"/>
      <c r="AW40" s="86"/>
      <c r="AX40" s="86"/>
      <c r="AY40" s="86"/>
      <c r="AZ40" s="86"/>
      <c r="BA40" s="86"/>
      <c r="BB40" s="86"/>
      <c r="BC40" s="86"/>
      <c r="BD40" s="88"/>
    </row>
    <row r="41" spans="1:56" s="9" customFormat="1" ht="18" customHeight="1" x14ac:dyDescent="0.3">
      <c r="A41" s="171"/>
      <c r="B41" s="174"/>
      <c r="C41" s="176"/>
      <c r="D41" s="177"/>
      <c r="E41" s="189"/>
      <c r="F41" s="104"/>
      <c r="G41" s="104"/>
      <c r="H41" s="55" t="s">
        <v>1</v>
      </c>
      <c r="I41" s="25"/>
      <c r="J41" s="25"/>
      <c r="K41" s="25"/>
      <c r="L41" s="25"/>
      <c r="M41" s="25"/>
      <c r="N41" s="25"/>
      <c r="O41" s="25"/>
      <c r="P41" s="25"/>
      <c r="Q41" s="25"/>
      <c r="R41" s="25"/>
      <c r="S41" s="25">
        <v>0.7</v>
      </c>
      <c r="T41" s="25"/>
      <c r="U41" s="28"/>
      <c r="V41" s="25"/>
      <c r="W41" s="25"/>
      <c r="X41" s="25"/>
      <c r="Y41" s="25"/>
      <c r="Z41" s="25"/>
      <c r="AA41" s="25"/>
      <c r="AB41" s="25"/>
      <c r="AC41" s="25"/>
      <c r="AD41" s="25"/>
      <c r="AE41" s="25"/>
      <c r="AF41" s="31"/>
      <c r="AG41" s="28"/>
      <c r="AH41" s="25"/>
      <c r="AI41" s="25"/>
      <c r="AJ41" s="25"/>
      <c r="AK41" s="25"/>
      <c r="AL41" s="25"/>
      <c r="AM41" s="25"/>
      <c r="AN41" s="25"/>
      <c r="AO41" s="25"/>
      <c r="AP41" s="25"/>
      <c r="AQ41" s="25"/>
      <c r="AR41" s="31"/>
      <c r="AS41" s="28"/>
      <c r="AT41" s="25"/>
      <c r="AU41" s="25"/>
      <c r="AV41" s="25"/>
      <c r="AW41" s="25"/>
      <c r="AX41" s="25"/>
      <c r="AY41" s="25"/>
      <c r="AZ41" s="25"/>
      <c r="BA41" s="25"/>
      <c r="BB41" s="25"/>
      <c r="BC41" s="25"/>
      <c r="BD41" s="31"/>
    </row>
    <row r="42" spans="1:56" s="9" customFormat="1" ht="18" customHeight="1" x14ac:dyDescent="0.3">
      <c r="A42" s="172"/>
      <c r="B42" s="175"/>
      <c r="C42" s="168"/>
      <c r="D42" s="169"/>
      <c r="E42" s="190"/>
      <c r="F42" s="56" t="str">
        <f>(IF(OR(F41="",F40=""),"-",F41-F40))</f>
        <v>-</v>
      </c>
      <c r="G42" s="56" t="str">
        <f>(IF(OR(G41="",G40=""),"-",G41-G40))</f>
        <v>-</v>
      </c>
      <c r="H42" s="57" t="s">
        <v>9</v>
      </c>
      <c r="I42" s="32" t="str">
        <f>IF(AND(I40="",I41&gt;0),(IF((SUM($I40:I40)&gt;0),I41-1,I41-I40)),(IF(I40="","-",(IF(AND(I40&gt;0,I41="",MAX(H41:$I41)&gt;0),"-",(IF(AND(I40&gt;0,I41="",MAX(H41:$I41)=0),"-",I41-I40)))))))</f>
        <v>-</v>
      </c>
      <c r="J42" s="32" t="str">
        <f>IF(AND(J40="",J41&gt;0),(IF((SUM($I40:J40)&gt;0),J41-1,J41-J40)),(IF(J40="","-",(IF(AND(J40&gt;0,J41="",MAX(I41:$I41)&gt;0),"-",(IF(AND(J40&gt;0,J41="",MAX(I41:$I41)=0),"-",J41-J40)))))))</f>
        <v>-</v>
      </c>
      <c r="K42" s="32" t="str">
        <f>IF(AND(K40="",K41&gt;0),(IF((SUM($I40:K40)&gt;0),K41-1,K41-K40)),(IF(K40="","-",(IF(AND(K40&gt;0,K41="",MAX($I41:J41)&gt;0),"-",(IF(AND(K40&gt;0,K41="",MAX($I41:J41)=0),"-",K41-K40)))))))</f>
        <v>-</v>
      </c>
      <c r="L42" s="32" t="str">
        <f>IF(AND(L40="",L41&gt;0),(IF((SUM($I40:L40)&gt;0),L41-1,L41-L40)),(IF(L40="","-",(IF(AND(L40&gt;0,L41="",MAX($I41:K41)&gt;0),"-",(IF(AND(L40&gt;0,L41="",MAX($I41:K41)=0),"-",L41-L40)))))))</f>
        <v>-</v>
      </c>
      <c r="M42" s="32" t="str">
        <f>IF(AND(M40="",M41&gt;0),(IF((SUM($I40:M40)&gt;0),M41-1,M41-M40)),(IF(M40="","-",(IF(AND(M40&gt;0,M41="",MAX($I41:L41)&gt;0),"-",(IF(AND(M40&gt;0,M41="",MAX($I41:L41)=0),"-",M41-M40)))))))</f>
        <v>-</v>
      </c>
      <c r="N42" s="32" t="str">
        <f>IF(AND(N40="",N41&gt;0),(IF((SUM($I40:N40)&gt;0),N41-1,N41-N40)),(IF(N40="","-",(IF(AND(N40&gt;0,N41="",MAX($I41:M41)&gt;0),"-",(IF(AND(N40&gt;0,N41="",MAX($I41:M41)=0),"-",N41-N40)))))))</f>
        <v>-</v>
      </c>
      <c r="O42" s="32" t="str">
        <f>IF(AND(O40="",O41&gt;0),(IF((SUM($I40:O40)&gt;0),O41-1,O41-O40)),(IF(O40="","-",(IF(AND(O40&gt;0,O41="",MAX($I41:N41)&gt;0),"-",(IF(AND(O40&gt;0,O41="",MAX($I41:N41)=0),"-",O41-O40)))))))</f>
        <v>-</v>
      </c>
      <c r="P42" s="32" t="str">
        <f>IF(AND(P40="",P41&gt;0),(IF((SUM($I40:P40)&gt;0),P41-1,P41-P40)),(IF(P40="","-",(IF(AND(P40&gt;0,P41="",MAX($I41:O41)&gt;0),"-",(IF(AND(P40&gt;0,P41="",MAX($I41:O41)=0),"-",P41-P40)))))))</f>
        <v>-</v>
      </c>
      <c r="Q42" s="32" t="str">
        <f>IF(AND(Q40="",Q41&gt;0),(IF((SUM($I40:Q40)&gt;0),Q41-1,Q41-Q40)),(IF(Q40="","-",(IF(AND(Q40&gt;0,Q41="",MAX($I41:P41)&gt;0),"-",(IF(AND(Q40&gt;0,Q41="",MAX($I41:P41)=0),"-",Q41-Q40)))))))</f>
        <v>-</v>
      </c>
      <c r="R42" s="32" t="str">
        <f>IF(AND(R40="",R41&gt;0),(IF((SUM($I40:R40)&gt;0),R41-1,R41-R40)),(IF(R40="","-",(IF(AND(R40&gt;0,R41="",MAX($I41:Q41)&gt;0),"-",(IF(AND(R40&gt;0,R41="",MAX($I41:Q41)=0),"-",R41-R40)))))))</f>
        <v>-</v>
      </c>
      <c r="S42" s="32">
        <f>IF(AND(S40="",S41&gt;0),(IF((SUM($I40:S40)&gt;0),S41-1,S41-S40)),(IF(S40="","-",(IF(AND(S40&gt;0,S41="",MAX($I41:R41)&gt;0),"-",(IF(AND(S40&gt;0,S41="",MAX($I41:R41)=0),"-",S41-S40)))))))</f>
        <v>0</v>
      </c>
      <c r="T42" s="34" t="str">
        <f>IF(AND(T40="",T41&gt;0),(IF((SUM($I40:T40)&gt;0),T41-1,T41-T40)),(IF(T40="","-",(IF(AND(T40&gt;0,T41="",MAX($I41:S41)&gt;0),"-",(IF(AND(T40&gt;0,T41="",MAX($I41:S41)=0),"-",T41-T40)))))))</f>
        <v>-</v>
      </c>
      <c r="U42" s="32" t="str">
        <f>IF(AND(U40="",U41&gt;0),(IF((SUM($I40:U40)&gt;0),U41-1,U41-U40)),(IF(U40="","-",(IF(AND(U40&gt;0,U41="",MAX($I41:T41)&gt;0),"-",(IF(AND(U40&gt;0,U41="",MAX($I41:T41)=0),"-",U41-U40)))))))</f>
        <v>-</v>
      </c>
      <c r="V42" s="32" t="str">
        <f>IF(AND(V40="",V41&gt;0),(IF((SUM($I40:V40)&gt;0),V41-1,V41-V40)),(IF(V40="","-",(IF(AND(V40&gt;0,V41="",MAX($I41:U41)&gt;0),"-",(IF(AND(V40&gt;0,V41="",MAX($I41:U41)=0),"-",V41-V40)))))))</f>
        <v>-</v>
      </c>
      <c r="W42" s="32" t="str">
        <f>IF(AND(W40="",W41&gt;0),(IF((SUM($I40:W40)&gt;0),W41-1,W41-W40)),(IF(W40="","-",(IF(AND(W40&gt;0,W41="",MAX($I41:V41)&gt;0),"-",(IF(AND(W40&gt;0,W41="",MAX($I41:V41)=0),"-",W41-W40)))))))</f>
        <v>-</v>
      </c>
      <c r="X42" s="32" t="str">
        <f>IF(AND(X40="",X41&gt;0),(IF((SUM($I40:X40)&gt;0),X41-1,X41-X40)),(IF(X40="","-",(IF(AND(X40&gt;0,X41="",MAX($I41:W41)&gt;0),"-",(IF(AND(X40&gt;0,X41="",MAX($I41:W41)=0),"-",X41-X40)))))))</f>
        <v>-</v>
      </c>
      <c r="Y42" s="32" t="str">
        <f>IF(AND(Y40="",Y41&gt;0),(IF((SUM($I40:Y40)&gt;0),Y41-1,Y41-Y40)),(IF(Y40="","-",(IF(AND(Y40&gt;0,Y41="",MAX($I41:X41)&gt;0),"-",(IF(AND(Y40&gt;0,Y41="",MAX($I41:X41)=0),"-",Y41-Y40)))))))</f>
        <v>-</v>
      </c>
      <c r="Z42" s="32" t="str">
        <f>IF(AND(Z40="",Z41&gt;0),(IF((SUM($I40:Z40)&gt;0),Z41-1,Z41-Z40)),(IF(Z40="","-",(IF(AND(Z40&gt;0,Z41="",MAX($I41:Y41)&gt;0),"-",(IF(AND(Z40&gt;0,Z41="",MAX($I41:Y41)=0),"-",Z41-Z40)))))))</f>
        <v>-</v>
      </c>
      <c r="AA42" s="32" t="str">
        <f>IF(AND(AA40="",AA41&gt;0),(IF((SUM($I40:AA40)&gt;0),AA41-1,AA41-AA40)),(IF(AA40="","-",(IF(AND(AA40&gt;0,AA41="",MAX($I41:Z41)&gt;0),"-",(IF(AND(AA40&gt;0,AA41="",MAX($I41:Z41)=0),"-",AA41-AA40)))))))</f>
        <v>-</v>
      </c>
      <c r="AB42" s="32" t="str">
        <f>IF(AND(AB40="",AB41&gt;0),(IF((SUM($I40:AB40)&gt;0),AB41-1,AB41-AB40)),(IF(AB40="","-",(IF(AND(AB40&gt;0,AB41="",MAX($I41:AA41)&gt;0),"-",(IF(AND(AB40&gt;0,AB41="",MAX($I41:AA41)=0),"-",AB41-AB40)))))))</f>
        <v>-</v>
      </c>
      <c r="AC42" s="32" t="str">
        <f>IF(AND(AC40="",AC41&gt;0),(IF((SUM($I40:AC40)&gt;0),AC41-1,AC41-AC40)),(IF(AC40="","-",(IF(AND(AC40&gt;0,AC41="",MAX($I41:AB41)&gt;0),"-",(IF(AND(AC40&gt;0,AC41="",MAX($I41:AB41)=0),"-",AC41-AC40)))))))</f>
        <v>-</v>
      </c>
      <c r="AD42" s="32" t="str">
        <f>IF(AND(AD40="",AD41&gt;0),(IF((SUM($I40:AD40)&gt;0),AD41-1,AD41-AD40)),(IF(AD40="","-",(IF(AND(AD40&gt;0,AD41="",MAX($I41:AC41)&gt;0),"-",(IF(AND(AD40&gt;0,AD41="",MAX($I41:AC41)=0),"-",AD41-AD40)))))))</f>
        <v>-</v>
      </c>
      <c r="AE42" s="32" t="str">
        <f>IF(AND(AE40="",AE41&gt;0),(IF((SUM($I40:AE40)&gt;0),AE41-1,AE41-AE40)),(IF(AE40="","-",(IF(AND(AE40&gt;0,AE41="",MAX($I41:AD41)&gt;0),"-",(IF(AND(AE40&gt;0,AE41="",MAX($I41:AD41)=0),"-",AE41-AE40)))))))</f>
        <v>-</v>
      </c>
      <c r="AF42" s="34" t="str">
        <f>IF(AND(AF40="",AF41&gt;0),(IF((SUM($I40:AF40)&gt;0),AF41-1,AF41-AF40)),(IF(AF40="","-",(IF(AND(AF40&gt;0,AF41="",MAX($I41:AE41)&gt;0),"-",(IF(AND(AF40&gt;0,AF41="",MAX($I41:AE41)=0),"-",AF41-AF40)))))))</f>
        <v>-</v>
      </c>
      <c r="AG42" s="32" t="str">
        <f>IF(AND(AG40="",AG41&gt;0),(IF((SUM($I40:AG40)&gt;0),AG41-1,AG41-AG40)),(IF(AG40="","-",(IF(AND(AG40&gt;0,AG41="",MAX($I41:AF41)&gt;0),"-",(IF(AND(AG40&gt;0,AG41="",MAX($I41:AF41)=0),"-",AG41-AG40)))))))</f>
        <v>-</v>
      </c>
      <c r="AH42" s="32" t="str">
        <f>IF(AND(AH40="",AH41&gt;0),(IF((SUM($I40:AH40)&gt;0),AH41-1,AH41-AH40)),(IF(AH40="","-",(IF(AND(AH40&gt;0,AH41="",MAX($I41:AG41)&gt;0),"-",(IF(AND(AH40&gt;0,AH41="",MAX($I41:AG41)=0),"-",AH41-AH40)))))))</f>
        <v>-</v>
      </c>
      <c r="AI42" s="32" t="str">
        <f>IF(AND(AI40="",AI41&gt;0),(IF((SUM($I40:AI40)&gt;0),AI41-1,AI41-AI40)),(IF(AI40="","-",(IF(AND(AI40&gt;0,AI41="",MAX($I41:AH41)&gt;0),"-",(IF(AND(AI40&gt;0,AI41="",MAX($I41:AH41)=0),"-",AI41-AI40)))))))</f>
        <v>-</v>
      </c>
      <c r="AJ42" s="32" t="str">
        <f>IF(AND(AJ40="",AJ41&gt;0),(IF((SUM($I40:AJ40)&gt;0),AJ41-1,AJ41-AJ40)),(IF(AJ40="","-",(IF(AND(AJ40&gt;0,AJ41="",MAX($I41:AI41)&gt;0),"-",(IF(AND(AJ40&gt;0,AJ41="",MAX($I41:AI41)=0),"-",AJ41-AJ40)))))))</f>
        <v>-</v>
      </c>
      <c r="AK42" s="32" t="str">
        <f>IF(AND(AK40="",AK41&gt;0),(IF((SUM($I40:AK40)&gt;0),AK41-1,AK41-AK40)),(IF(AK40="","-",(IF(AND(AK40&gt;0,AK41="",MAX($I41:AJ41)&gt;0),"-",(IF(AND(AK40&gt;0,AK41="",MAX($I41:AJ41)=0),"-",AK41-AK40)))))))</f>
        <v>-</v>
      </c>
      <c r="AL42" s="32" t="str">
        <f>IF(AND(AL40="",AL41&gt;0),(IF((SUM($I40:AL40)&gt;0),AL41-1,AL41-AL40)),(IF(AL40="","-",(IF(AND(AL40&gt;0,AL41="",MAX($I41:AK41)&gt;0),"-",(IF(AND(AL40&gt;0,AL41="",MAX($I41:AK41)=0),"-",AL41-AL40)))))))</f>
        <v>-</v>
      </c>
      <c r="AM42" s="32" t="str">
        <f>IF(AND(AM40="",AM41&gt;0),(IF((SUM($I40:AM40)&gt;0),AM41-1,AM41-AM40)),(IF(AM40="","-",(IF(AND(AM40&gt;0,AM41="",MAX($I41:AL41)&gt;0),"-",(IF(AND(AM40&gt;0,AM41="",MAX($I41:AL41)=0),"-",AM41-AM40)))))))</f>
        <v>-</v>
      </c>
      <c r="AN42" s="32" t="str">
        <f>IF(AND(AN40="",AN41&gt;0),(IF((SUM($I40:AN40)&gt;0),AN41-1,AN41-AN40)),(IF(AN40="","-",(IF(AND(AN40&gt;0,AN41="",MAX($I41:AM41)&gt;0),"-",(IF(AND(AN40&gt;0,AN41="",MAX($I41:AM41)=0),"-",AN41-AN40)))))))</f>
        <v>-</v>
      </c>
      <c r="AO42" s="32" t="str">
        <f>IF(AND(AO40="",AO41&gt;0),(IF((SUM($I40:AO40)&gt;0),AO41-1,AO41-AO40)),(IF(AO40="","-",(IF(AND(AO40&gt;0,AO41="",MAX($I41:AN41)&gt;0),"-",(IF(AND(AO40&gt;0,AO41="",MAX($I41:AN41)=0),"-",AO41-AO40)))))))</f>
        <v>-</v>
      </c>
      <c r="AP42" s="32" t="str">
        <f>IF(AND(AP40="",AP41&gt;0),(IF((SUM($I40:AP40)&gt;0),AP41-1,AP41-AP40)),(IF(AP40="","-",(IF(AND(AP40&gt;0,AP41="",MAX($I41:AO41)&gt;0),"-",(IF(AND(AP40&gt;0,AP41="",MAX($I41:AO41)=0),"-",AP41-AP40)))))))</f>
        <v>-</v>
      </c>
      <c r="AQ42" s="32" t="str">
        <f>IF(AND(AQ40="",AQ41&gt;0),(IF((SUM($I40:AQ40)&gt;0),AQ41-1,AQ41-AQ40)),(IF(AQ40="","-",(IF(AND(AQ40&gt;0,AQ41="",MAX($I41:AP41)&gt;0),"-",(IF(AND(AQ40&gt;0,AQ41="",MAX($I41:AP41)=0),"-",AQ41-AQ40)))))))</f>
        <v>-</v>
      </c>
      <c r="AR42" s="34" t="str">
        <f>IF(AND(AR40="",AR41&gt;0),(IF((SUM($I40:AR40)&gt;0),AR41-1,AR41-AR40)),(IF(AR40="","-",(IF(AND(AR40&gt;0,AR41="",MAX($I41:AQ41)&gt;0),"-",(IF(AND(AR40&gt;0,AR41="",MAX($I41:AQ41)=0),"-",AR41-AR40)))))))</f>
        <v>-</v>
      </c>
      <c r="AS42" s="32" t="str">
        <f>IF(AND(AS40="",AS41&gt;0),(IF((SUM($I40:AS40)&gt;0),AS41-1,AS41-AS40)),(IF(AS40="","-",(IF(AND(AS40&gt;0,AS41="",MAX($I41:AF41)&gt;0),"-",(IF(AND(AS40&gt;0,AS41="",MAX($I41:AF41)=0),"-",AS41-AS40)))))))</f>
        <v>-</v>
      </c>
      <c r="AT42" s="32" t="str">
        <f>IF(AND(AT40="",AT41&gt;0),(IF((SUM($I40:AT40)&gt;0),AT41-1,AT41-AT40)),(IF(AT40="","-",(IF(AND(AT40&gt;0,AT41="",MAX($I41:AS41)&gt;0),"-",(IF(AND(AT40&gt;0,AT41="",MAX($I41:AS41)=0),"-",AT41-AT40)))))))</f>
        <v>-</v>
      </c>
      <c r="AU42" s="32" t="str">
        <f>IF(AND(AU40="",AU41&gt;0),(IF((SUM($I40:AU40)&gt;0),AU41-1,AU41-AU40)),(IF(AU40="","-",(IF(AND(AU40&gt;0,AU41="",MAX($I41:AT41)&gt;0),"-",(IF(AND(AU40&gt;0,AU41="",MAX($I41:AT41)=0),"-",AU41-AU40)))))))</f>
        <v>-</v>
      </c>
      <c r="AV42" s="32" t="str">
        <f>IF(AND(AV40="",AV41&gt;0),(IF((SUM($I40:AV40)&gt;0),AV41-1,AV41-AV40)),(IF(AV40="","-",(IF(AND(AV40&gt;0,AV41="",MAX($I41:AU41)&gt;0),"-",(IF(AND(AV40&gt;0,AV41="",MAX($I41:AU41)=0),"-",AV41-AV40)))))))</f>
        <v>-</v>
      </c>
      <c r="AW42" s="32" t="str">
        <f>IF(AND(AW40="",AW41&gt;0),(IF((SUM($I40:AW40)&gt;0),AW41-1,AW41-AW40)),(IF(AW40="","-",(IF(AND(AW40&gt;0,AW41="",MAX($I41:AV41)&gt;0),"-",(IF(AND(AW40&gt;0,AW41="",MAX($I41:AV41)=0),"-",AW41-AW40)))))))</f>
        <v>-</v>
      </c>
      <c r="AX42" s="32" t="str">
        <f>IF(AND(AX40="",AX41&gt;0),(IF((SUM($I40:AX40)&gt;0),AX41-1,AX41-AX40)),(IF(AX40="","-",(IF(AND(AX40&gt;0,AX41="",MAX($I41:AW41)&gt;0),"-",(IF(AND(AX40&gt;0,AX41="",MAX($I41:AW41)=0),"-",AX41-AX40)))))))</f>
        <v>-</v>
      </c>
      <c r="AY42" s="32" t="str">
        <f>IF(AND(AY40="",AY41&gt;0),(IF((SUM($I40:AY40)&gt;0),AY41-1,AY41-AY40)),(IF(AY40="","-",(IF(AND(AY40&gt;0,AY41="",MAX($I41:AX41)&gt;0),"-",(IF(AND(AY40&gt;0,AY41="",MAX($I41:AX41)=0),"-",AY41-AY40)))))))</f>
        <v>-</v>
      </c>
      <c r="AZ42" s="32" t="str">
        <f>IF(AND(AZ40="",AZ41&gt;0),(IF((SUM($I40:AZ40)&gt;0),AZ41-1,AZ41-AZ40)),(IF(AZ40="","-",(IF(AND(AZ40&gt;0,AZ41="",MAX($I41:AY41)&gt;0),"-",(IF(AND(AZ40&gt;0,AZ41="",MAX($I41:AY41)=0),"-",AZ41-AZ40)))))))</f>
        <v>-</v>
      </c>
      <c r="BA42" s="32" t="str">
        <f>IF(AND(BA40="",BA41&gt;0),(IF((SUM($I40:BA40)&gt;0),BA41-1,BA41-BA40)),(IF(BA40="","-",(IF(AND(BA40&gt;0,BA41="",MAX($I41:AZ41)&gt;0),"-",(IF(AND(BA40&gt;0,BA41="",MAX($I41:AZ41)=0),"-",BA41-BA40)))))))</f>
        <v>-</v>
      </c>
      <c r="BB42" s="32" t="str">
        <f>IF(AND(BB40="",BB41&gt;0),(IF((SUM($I40:BB40)&gt;0),BB41-1,BB41-BB40)),(IF(BB40="","-",(IF(AND(BB40&gt;0,BB41="",MAX($I41:BA41)&gt;0),"-",(IF(AND(BB40&gt;0,BB41="",MAX($I41:BA41)=0),"-",BB41-BB40)))))))</f>
        <v>-</v>
      </c>
      <c r="BC42" s="32" t="str">
        <f>IF(AND(BC40="",BC41&gt;0),(IF((SUM($I40:BC40)&gt;0),BC41-1,BC41-BC40)),(IF(BC40="","-",(IF(AND(BC40&gt;0,BC41="",MAX($I41:BB41)&gt;0),"-",(IF(AND(BC40&gt;0,BC41="",MAX($I41:BB41)=0),"-",BC41-BC40)))))))</f>
        <v>-</v>
      </c>
      <c r="BD42" s="34" t="str">
        <f>IF(AND(BD40="",BD41&gt;0),(IF((SUM($I40:BD40)&gt;0),BD41-1,BD41-BD40)),(IF(BD40="","-",(IF(AND(BD40&gt;0,BD41="",MAX($I41:BC41)&gt;0),"-",(IF(AND(BD40&gt;0,BD41="",MAX($I41:BC41)=0),"-",BD41-BD40)))))))</f>
        <v>-</v>
      </c>
    </row>
    <row r="43" spans="1:56" s="9" customFormat="1" ht="18" customHeight="1" x14ac:dyDescent="0.3">
      <c r="A43" s="170" t="s">
        <v>74</v>
      </c>
      <c r="B43" s="173"/>
      <c r="C43" s="166"/>
      <c r="D43" s="167"/>
      <c r="E43" s="188"/>
      <c r="F43" s="103"/>
      <c r="G43" s="103"/>
      <c r="H43" s="54" t="s">
        <v>4</v>
      </c>
      <c r="I43" s="86"/>
      <c r="J43" s="86"/>
      <c r="K43" s="86"/>
      <c r="L43" s="86"/>
      <c r="M43" s="86"/>
      <c r="N43" s="86"/>
      <c r="O43" s="86"/>
      <c r="P43" s="25"/>
      <c r="Q43" s="86"/>
      <c r="R43" s="86"/>
      <c r="S43" s="86"/>
      <c r="T43" s="86">
        <v>0.8</v>
      </c>
      <c r="U43" s="87"/>
      <c r="V43" s="86"/>
      <c r="W43" s="86"/>
      <c r="X43" s="86"/>
      <c r="Y43" s="86"/>
      <c r="Z43" s="86"/>
      <c r="AA43" s="86"/>
      <c r="AB43" s="86"/>
      <c r="AC43" s="86"/>
      <c r="AD43" s="86"/>
      <c r="AE43" s="86"/>
      <c r="AF43" s="88"/>
      <c r="AG43" s="87"/>
      <c r="AH43" s="86"/>
      <c r="AI43" s="86"/>
      <c r="AJ43" s="86"/>
      <c r="AK43" s="86"/>
      <c r="AL43" s="86"/>
      <c r="AM43" s="86"/>
      <c r="AN43" s="86"/>
      <c r="AO43" s="86"/>
      <c r="AP43" s="86"/>
      <c r="AQ43" s="86"/>
      <c r="AR43" s="88"/>
      <c r="AS43" s="87"/>
      <c r="AT43" s="86"/>
      <c r="AU43" s="86"/>
      <c r="AV43" s="86"/>
      <c r="AW43" s="86"/>
      <c r="AX43" s="86"/>
      <c r="AY43" s="86"/>
      <c r="AZ43" s="86"/>
      <c r="BA43" s="86"/>
      <c r="BB43" s="86"/>
      <c r="BC43" s="86"/>
      <c r="BD43" s="88"/>
    </row>
    <row r="44" spans="1:56" s="9" customFormat="1" ht="18" customHeight="1" x14ac:dyDescent="0.3">
      <c r="A44" s="171"/>
      <c r="B44" s="174"/>
      <c r="C44" s="176"/>
      <c r="D44" s="177"/>
      <c r="E44" s="189"/>
      <c r="F44" s="104"/>
      <c r="G44" s="104"/>
      <c r="H44" s="55" t="s">
        <v>1</v>
      </c>
      <c r="I44" s="25"/>
      <c r="J44" s="25"/>
      <c r="K44" s="25"/>
      <c r="L44" s="25"/>
      <c r="M44" s="25"/>
      <c r="N44" s="25"/>
      <c r="O44" s="25"/>
      <c r="P44" s="25"/>
      <c r="Q44" s="25"/>
      <c r="R44" s="25"/>
      <c r="S44" s="25"/>
      <c r="T44" s="25">
        <v>0.8</v>
      </c>
      <c r="U44" s="28"/>
      <c r="V44" s="25"/>
      <c r="W44" s="25"/>
      <c r="X44" s="25"/>
      <c r="Y44" s="25"/>
      <c r="Z44" s="25"/>
      <c r="AA44" s="25"/>
      <c r="AB44" s="25"/>
      <c r="AC44" s="25"/>
      <c r="AD44" s="25"/>
      <c r="AE44" s="25"/>
      <c r="AF44" s="31"/>
      <c r="AG44" s="28"/>
      <c r="AH44" s="25"/>
      <c r="AI44" s="25"/>
      <c r="AJ44" s="25"/>
      <c r="AK44" s="25"/>
      <c r="AL44" s="25"/>
      <c r="AM44" s="25"/>
      <c r="AN44" s="25"/>
      <c r="AO44" s="25"/>
      <c r="AP44" s="25"/>
      <c r="AQ44" s="25"/>
      <c r="AR44" s="31"/>
      <c r="AS44" s="28"/>
      <c r="AT44" s="25"/>
      <c r="AU44" s="25"/>
      <c r="AV44" s="25"/>
      <c r="AW44" s="25"/>
      <c r="AX44" s="25"/>
      <c r="AY44" s="25"/>
      <c r="AZ44" s="25"/>
      <c r="BA44" s="25"/>
      <c r="BB44" s="25"/>
      <c r="BC44" s="25"/>
      <c r="BD44" s="31"/>
    </row>
    <row r="45" spans="1:56" s="9" customFormat="1" ht="18" customHeight="1" x14ac:dyDescent="0.3">
      <c r="A45" s="172"/>
      <c r="B45" s="175"/>
      <c r="C45" s="168"/>
      <c r="D45" s="169"/>
      <c r="E45" s="190"/>
      <c r="F45" s="56" t="str">
        <f>(IF(OR(F44="",F43=""),"-",F44-F43))</f>
        <v>-</v>
      </c>
      <c r="G45" s="56" t="str">
        <f>(IF(OR(G44="",G43=""),"-",G44-G43))</f>
        <v>-</v>
      </c>
      <c r="H45" s="57" t="s">
        <v>9</v>
      </c>
      <c r="I45" s="32" t="str">
        <f>IF(AND(I43="",I44&gt;0),(IF((SUM($I43:I43)&gt;0),I44-1,I44-I43)),(IF(I43="","-",(IF(AND(I43&gt;0,I44="",MAX(H44:$I44)&gt;0),"-",(IF(AND(I43&gt;0,I44="",MAX(H44:$I44)=0),"-",I44-I43)))))))</f>
        <v>-</v>
      </c>
      <c r="J45" s="32" t="str">
        <f>IF(AND(J43="",J44&gt;0),(IF((SUM($I43:J43)&gt;0),J44-1,J44-J43)),(IF(J43="","-",(IF(AND(J43&gt;0,J44="",MAX(I44:$I44)&gt;0),"-",(IF(AND(J43&gt;0,J44="",MAX(I44:$I44)=0),"-",J44-J43)))))))</f>
        <v>-</v>
      </c>
      <c r="K45" s="32" t="str">
        <f>IF(AND(K43="",K44&gt;0),(IF((SUM($I43:K43)&gt;0),K44-1,K44-K43)),(IF(K43="","-",(IF(AND(K43&gt;0,K44="",MAX($I44:J44)&gt;0),"-",(IF(AND(K43&gt;0,K44="",MAX($I44:J44)=0),"-",K44-K43)))))))</f>
        <v>-</v>
      </c>
      <c r="L45" s="32" t="str">
        <f>IF(AND(L43="",L44&gt;0),(IF((SUM($I43:L43)&gt;0),L44-1,L44-L43)),(IF(L43="","-",(IF(AND(L43&gt;0,L44="",MAX($I44:K44)&gt;0),"-",(IF(AND(L43&gt;0,L44="",MAX($I44:K44)=0),"-",L44-L43)))))))</f>
        <v>-</v>
      </c>
      <c r="M45" s="32" t="str">
        <f>IF(AND(M43="",M44&gt;0),(IF((SUM($I43:M43)&gt;0),M44-1,M44-M43)),(IF(M43="","-",(IF(AND(M43&gt;0,M44="",MAX($I44:L44)&gt;0),"-",(IF(AND(M43&gt;0,M44="",MAX($I44:L44)=0),"-",M44-M43)))))))</f>
        <v>-</v>
      </c>
      <c r="N45" s="32" t="str">
        <f>IF(AND(N43="",N44&gt;0),(IF((SUM($I43:N43)&gt;0),N44-1,N44-N43)),(IF(N43="","-",(IF(AND(N43&gt;0,N44="",MAX($I44:M44)&gt;0),"-",(IF(AND(N43&gt;0,N44="",MAX($I44:M44)=0),"-",N44-N43)))))))</f>
        <v>-</v>
      </c>
      <c r="O45" s="32" t="str">
        <f>IF(AND(O43="",O44&gt;0),(IF((SUM($I43:O43)&gt;0),O44-1,O44-O43)),(IF(O43="","-",(IF(AND(O43&gt;0,O44="",MAX($I44:N44)&gt;0),"-",(IF(AND(O43&gt;0,O44="",MAX($I44:N44)=0),"-",O44-O43)))))))</f>
        <v>-</v>
      </c>
      <c r="P45" s="32" t="str">
        <f>IF(AND(P43="",P44&gt;0),(IF((SUM($I43:P43)&gt;0),P44-1,P44-P43)),(IF(P43="","-",(IF(AND(P43&gt;0,P44="",MAX($I44:O44)&gt;0),"-",(IF(AND(P43&gt;0,P44="",MAX($I44:O44)=0),"-",P44-P43)))))))</f>
        <v>-</v>
      </c>
      <c r="Q45" s="32" t="str">
        <f>IF(AND(Q43="",Q44&gt;0),(IF((SUM($I43:Q43)&gt;0),Q44-1,Q44-Q43)),(IF(Q43="","-",(IF(AND(Q43&gt;0,Q44="",MAX($I44:P44)&gt;0),"-",(IF(AND(Q43&gt;0,Q44="",MAX($I44:P44)=0),"-",Q44-Q43)))))))</f>
        <v>-</v>
      </c>
      <c r="R45" s="32" t="str">
        <f>IF(AND(R43="",R44&gt;0),(IF((SUM($I43:R43)&gt;0),R44-1,R44-R43)),(IF(R43="","-",(IF(AND(R43&gt;0,R44="",MAX($I44:Q44)&gt;0),"-",(IF(AND(R43&gt;0,R44="",MAX($I44:Q44)=0),"-",R44-R43)))))))</f>
        <v>-</v>
      </c>
      <c r="S45" s="32" t="str">
        <f>IF(AND(S43="",S44&gt;0),(IF((SUM($I43:S43)&gt;0),S44-1,S44-S43)),(IF(S43="","-",(IF(AND(S43&gt;0,S44="",MAX($I44:R44)&gt;0),"-",(IF(AND(S43&gt;0,S44="",MAX($I44:R44)=0),"-",S44-S43)))))))</f>
        <v>-</v>
      </c>
      <c r="T45" s="34">
        <f>IF(AND(T43="",T44&gt;0),(IF((SUM($I43:T43)&gt;0),T44-1,T44-T43)),(IF(T43="","-",(IF(AND(T43&gt;0,T44="",MAX($I44:S44)&gt;0),"-",(IF(AND(T43&gt;0,T44="",MAX($I44:S44)=0),"-",T44-T43)))))))</f>
        <v>0</v>
      </c>
      <c r="U45" s="32" t="str">
        <f>IF(AND(U43="",U44&gt;0),(IF((SUM($I43:U43)&gt;0),U44-1,U44-U43)),(IF(U43="","-",(IF(AND(U43&gt;0,U44="",MAX($I44:T44)&gt;0),"-",(IF(AND(U43&gt;0,U44="",MAX($I44:T44)=0),"-",U44-U43)))))))</f>
        <v>-</v>
      </c>
      <c r="V45" s="32" t="str">
        <f>IF(AND(V43="",V44&gt;0),(IF((SUM($I43:V43)&gt;0),V44-1,V44-V43)),(IF(V43="","-",(IF(AND(V43&gt;0,V44="",MAX($I44:U44)&gt;0),"-",(IF(AND(V43&gt;0,V44="",MAX($I44:U44)=0),"-",V44-V43)))))))</f>
        <v>-</v>
      </c>
      <c r="W45" s="32" t="str">
        <f>IF(AND(W43="",W44&gt;0),(IF((SUM($I43:W43)&gt;0),W44-1,W44-W43)),(IF(W43="","-",(IF(AND(W43&gt;0,W44="",MAX($I44:V44)&gt;0),"-",(IF(AND(W43&gt;0,W44="",MAX($I44:V44)=0),"-",W44-W43)))))))</f>
        <v>-</v>
      </c>
      <c r="X45" s="32" t="str">
        <f>IF(AND(X43="",X44&gt;0),(IF((SUM($I43:X43)&gt;0),X44-1,X44-X43)),(IF(X43="","-",(IF(AND(X43&gt;0,X44="",MAX($I44:W44)&gt;0),"-",(IF(AND(X43&gt;0,X44="",MAX($I44:W44)=0),"-",X44-X43)))))))</f>
        <v>-</v>
      </c>
      <c r="Y45" s="32" t="str">
        <f>IF(AND(Y43="",Y44&gt;0),(IF((SUM($I43:Y43)&gt;0),Y44-1,Y44-Y43)),(IF(Y43="","-",(IF(AND(Y43&gt;0,Y44="",MAX($I44:X44)&gt;0),"-",(IF(AND(Y43&gt;0,Y44="",MAX($I44:X44)=0),"-",Y44-Y43)))))))</f>
        <v>-</v>
      </c>
      <c r="Z45" s="32" t="str">
        <f>IF(AND(Z43="",Z44&gt;0),(IF((SUM($I43:Z43)&gt;0),Z44-1,Z44-Z43)),(IF(Z43="","-",(IF(AND(Z43&gt;0,Z44="",MAX($I44:Y44)&gt;0),"-",(IF(AND(Z43&gt;0,Z44="",MAX($I44:Y44)=0),"-",Z44-Z43)))))))</f>
        <v>-</v>
      </c>
      <c r="AA45" s="32" t="str">
        <f>IF(AND(AA43="",AA44&gt;0),(IF((SUM($I43:AA43)&gt;0),AA44-1,AA44-AA43)),(IF(AA43="","-",(IF(AND(AA43&gt;0,AA44="",MAX($I44:Z44)&gt;0),"-",(IF(AND(AA43&gt;0,AA44="",MAX($I44:Z44)=0),"-",AA44-AA43)))))))</f>
        <v>-</v>
      </c>
      <c r="AB45" s="32" t="str">
        <f>IF(AND(AB43="",AB44&gt;0),(IF((SUM($I43:AB43)&gt;0),AB44-1,AB44-AB43)),(IF(AB43="","-",(IF(AND(AB43&gt;0,AB44="",MAX($I44:AA44)&gt;0),"-",(IF(AND(AB43&gt;0,AB44="",MAX($I44:AA44)=0),"-",AB44-AB43)))))))</f>
        <v>-</v>
      </c>
      <c r="AC45" s="32" t="str">
        <f>IF(AND(AC43="",AC44&gt;0),(IF((SUM($I43:AC43)&gt;0),AC44-1,AC44-AC43)),(IF(AC43="","-",(IF(AND(AC43&gt;0,AC44="",MAX($I44:AB44)&gt;0),"-",(IF(AND(AC43&gt;0,AC44="",MAX($I44:AB44)=0),"-",AC44-AC43)))))))</f>
        <v>-</v>
      </c>
      <c r="AD45" s="32" t="str">
        <f>IF(AND(AD43="",AD44&gt;0),(IF((SUM($I43:AD43)&gt;0),AD44-1,AD44-AD43)),(IF(AD43="","-",(IF(AND(AD43&gt;0,AD44="",MAX($I44:AC44)&gt;0),"-",(IF(AND(AD43&gt;0,AD44="",MAX($I44:AC44)=0),"-",AD44-AD43)))))))</f>
        <v>-</v>
      </c>
      <c r="AE45" s="32" t="str">
        <f>IF(AND(AE43="",AE44&gt;0),(IF((SUM($I43:AE43)&gt;0),AE44-1,AE44-AE43)),(IF(AE43="","-",(IF(AND(AE43&gt;0,AE44="",MAX($I44:AD44)&gt;0),"-",(IF(AND(AE43&gt;0,AE44="",MAX($I44:AD44)=0),"-",AE44-AE43)))))))</f>
        <v>-</v>
      </c>
      <c r="AF45" s="34" t="str">
        <f>IF(AND(AF43="",AF44&gt;0),(IF((SUM($I43:AF43)&gt;0),AF44-1,AF44-AF43)),(IF(AF43="","-",(IF(AND(AF43&gt;0,AF44="",MAX($I44:AE44)&gt;0),"-",(IF(AND(AF43&gt;0,AF44="",MAX($I44:AE44)=0),"-",AF44-AF43)))))))</f>
        <v>-</v>
      </c>
      <c r="AG45" s="32" t="str">
        <f>IF(AND(AG43="",AG44&gt;0),(IF((SUM($I43:AG43)&gt;0),AG44-1,AG44-AG43)),(IF(AG43="","-",(IF(AND(AG43&gt;0,AG44="",MAX($I44:AF44)&gt;0),"-",(IF(AND(AG43&gt;0,AG44="",MAX($I44:AF44)=0),"-",AG44-AG43)))))))</f>
        <v>-</v>
      </c>
      <c r="AH45" s="32" t="str">
        <f>IF(AND(AH43="",AH44&gt;0),(IF((SUM($I43:AH43)&gt;0),AH44-1,AH44-AH43)),(IF(AH43="","-",(IF(AND(AH43&gt;0,AH44="",MAX($I44:AG44)&gt;0),"-",(IF(AND(AH43&gt;0,AH44="",MAX($I44:AG44)=0),"-",AH44-AH43)))))))</f>
        <v>-</v>
      </c>
      <c r="AI45" s="32" t="str">
        <f>IF(AND(AI43="",AI44&gt;0),(IF((SUM($I43:AI43)&gt;0),AI44-1,AI44-AI43)),(IF(AI43="","-",(IF(AND(AI43&gt;0,AI44="",MAX($I44:AH44)&gt;0),"-",(IF(AND(AI43&gt;0,AI44="",MAX($I44:AH44)=0),"-",AI44-AI43)))))))</f>
        <v>-</v>
      </c>
      <c r="AJ45" s="32" t="str">
        <f>IF(AND(AJ43="",AJ44&gt;0),(IF((SUM($I43:AJ43)&gt;0),AJ44-1,AJ44-AJ43)),(IF(AJ43="","-",(IF(AND(AJ43&gt;0,AJ44="",MAX($I44:AI44)&gt;0),"-",(IF(AND(AJ43&gt;0,AJ44="",MAX($I44:AI44)=0),"-",AJ44-AJ43)))))))</f>
        <v>-</v>
      </c>
      <c r="AK45" s="32" t="str">
        <f>IF(AND(AK43="",AK44&gt;0),(IF((SUM($I43:AK43)&gt;0),AK44-1,AK44-AK43)),(IF(AK43="","-",(IF(AND(AK43&gt;0,AK44="",MAX($I44:AJ44)&gt;0),"-",(IF(AND(AK43&gt;0,AK44="",MAX($I44:AJ44)=0),"-",AK44-AK43)))))))</f>
        <v>-</v>
      </c>
      <c r="AL45" s="32" t="str">
        <f>IF(AND(AL43="",AL44&gt;0),(IF((SUM($I43:AL43)&gt;0),AL44-1,AL44-AL43)),(IF(AL43="","-",(IF(AND(AL43&gt;0,AL44="",MAX($I44:AK44)&gt;0),"-",(IF(AND(AL43&gt;0,AL44="",MAX($I44:AK44)=0),"-",AL44-AL43)))))))</f>
        <v>-</v>
      </c>
      <c r="AM45" s="32" t="str">
        <f>IF(AND(AM43="",AM44&gt;0),(IF((SUM($I43:AM43)&gt;0),AM44-1,AM44-AM43)),(IF(AM43="","-",(IF(AND(AM43&gt;0,AM44="",MAX($I44:AL44)&gt;0),"-",(IF(AND(AM43&gt;0,AM44="",MAX($I44:AL44)=0),"-",AM44-AM43)))))))</f>
        <v>-</v>
      </c>
      <c r="AN45" s="32" t="str">
        <f>IF(AND(AN43="",AN44&gt;0),(IF((SUM($I43:AN43)&gt;0),AN44-1,AN44-AN43)),(IF(AN43="","-",(IF(AND(AN43&gt;0,AN44="",MAX($I44:AM44)&gt;0),"-",(IF(AND(AN43&gt;0,AN44="",MAX($I44:AM44)=0),"-",AN44-AN43)))))))</f>
        <v>-</v>
      </c>
      <c r="AO45" s="32" t="str">
        <f>IF(AND(AO43="",AO44&gt;0),(IF((SUM($I43:AO43)&gt;0),AO44-1,AO44-AO43)),(IF(AO43="","-",(IF(AND(AO43&gt;0,AO44="",MAX($I44:AN44)&gt;0),"-",(IF(AND(AO43&gt;0,AO44="",MAX($I44:AN44)=0),"-",AO44-AO43)))))))</f>
        <v>-</v>
      </c>
      <c r="AP45" s="32" t="str">
        <f>IF(AND(AP43="",AP44&gt;0),(IF((SUM($I43:AP43)&gt;0),AP44-1,AP44-AP43)),(IF(AP43="","-",(IF(AND(AP43&gt;0,AP44="",MAX($I44:AO44)&gt;0),"-",(IF(AND(AP43&gt;0,AP44="",MAX($I44:AO44)=0),"-",AP44-AP43)))))))</f>
        <v>-</v>
      </c>
      <c r="AQ45" s="32" t="str">
        <f>IF(AND(AQ43="",AQ44&gt;0),(IF((SUM($I43:AQ43)&gt;0),AQ44-1,AQ44-AQ43)),(IF(AQ43="","-",(IF(AND(AQ43&gt;0,AQ44="",MAX($I44:AP44)&gt;0),"-",(IF(AND(AQ43&gt;0,AQ44="",MAX($I44:AP44)=0),"-",AQ44-AQ43)))))))</f>
        <v>-</v>
      </c>
      <c r="AR45" s="34" t="str">
        <f>IF(AND(AR43="",AR44&gt;0),(IF((SUM($I43:AR43)&gt;0),AR44-1,AR44-AR43)),(IF(AR43="","-",(IF(AND(AR43&gt;0,AR44="",MAX($I44:AQ44)&gt;0),"-",(IF(AND(AR43&gt;0,AR44="",MAX($I44:AQ44)=0),"-",AR44-AR43)))))))</f>
        <v>-</v>
      </c>
      <c r="AS45" s="32" t="str">
        <f>IF(AND(AS43="",AS44&gt;0),(IF((SUM($I43:AS43)&gt;0),AS44-1,AS44-AS43)),(IF(AS43="","-",(IF(AND(AS43&gt;0,AS44="",MAX($I44:AF44)&gt;0),"-",(IF(AND(AS43&gt;0,AS44="",MAX($I44:AF44)=0),"-",AS44-AS43)))))))</f>
        <v>-</v>
      </c>
      <c r="AT45" s="32" t="str">
        <f>IF(AND(AT43="",AT44&gt;0),(IF((SUM($I43:AT43)&gt;0),AT44-1,AT44-AT43)),(IF(AT43="","-",(IF(AND(AT43&gt;0,AT44="",MAX($I44:AS44)&gt;0),"-",(IF(AND(AT43&gt;0,AT44="",MAX($I44:AS44)=0),"-",AT44-AT43)))))))</f>
        <v>-</v>
      </c>
      <c r="AU45" s="32" t="str">
        <f>IF(AND(AU43="",AU44&gt;0),(IF((SUM($I43:AU43)&gt;0),AU44-1,AU44-AU43)),(IF(AU43="","-",(IF(AND(AU43&gt;0,AU44="",MAX($I44:AT44)&gt;0),"-",(IF(AND(AU43&gt;0,AU44="",MAX($I44:AT44)=0),"-",AU44-AU43)))))))</f>
        <v>-</v>
      </c>
      <c r="AV45" s="32" t="str">
        <f>IF(AND(AV43="",AV44&gt;0),(IF((SUM($I43:AV43)&gt;0),AV44-1,AV44-AV43)),(IF(AV43="","-",(IF(AND(AV43&gt;0,AV44="",MAX($I44:AU44)&gt;0),"-",(IF(AND(AV43&gt;0,AV44="",MAX($I44:AU44)=0),"-",AV44-AV43)))))))</f>
        <v>-</v>
      </c>
      <c r="AW45" s="32" t="str">
        <f>IF(AND(AW43="",AW44&gt;0),(IF((SUM($I43:AW43)&gt;0),AW44-1,AW44-AW43)),(IF(AW43="","-",(IF(AND(AW43&gt;0,AW44="",MAX($I44:AV44)&gt;0),"-",(IF(AND(AW43&gt;0,AW44="",MAX($I44:AV44)=0),"-",AW44-AW43)))))))</f>
        <v>-</v>
      </c>
      <c r="AX45" s="32" t="str">
        <f>IF(AND(AX43="",AX44&gt;0),(IF((SUM($I43:AX43)&gt;0),AX44-1,AX44-AX43)),(IF(AX43="","-",(IF(AND(AX43&gt;0,AX44="",MAX($I44:AW44)&gt;0),"-",(IF(AND(AX43&gt;0,AX44="",MAX($I44:AW44)=0),"-",AX44-AX43)))))))</f>
        <v>-</v>
      </c>
      <c r="AY45" s="32" t="str">
        <f>IF(AND(AY43="",AY44&gt;0),(IF((SUM($I43:AY43)&gt;0),AY44-1,AY44-AY43)),(IF(AY43="","-",(IF(AND(AY43&gt;0,AY44="",MAX($I44:AX44)&gt;0),"-",(IF(AND(AY43&gt;0,AY44="",MAX($I44:AX44)=0),"-",AY44-AY43)))))))</f>
        <v>-</v>
      </c>
      <c r="AZ45" s="32" t="str">
        <f>IF(AND(AZ43="",AZ44&gt;0),(IF((SUM($I43:AZ43)&gt;0),AZ44-1,AZ44-AZ43)),(IF(AZ43="","-",(IF(AND(AZ43&gt;0,AZ44="",MAX($I44:AY44)&gt;0),"-",(IF(AND(AZ43&gt;0,AZ44="",MAX($I44:AY44)=0),"-",AZ44-AZ43)))))))</f>
        <v>-</v>
      </c>
      <c r="BA45" s="32" t="str">
        <f>IF(AND(BA43="",BA44&gt;0),(IF((SUM($I43:BA43)&gt;0),BA44-1,BA44-BA43)),(IF(BA43="","-",(IF(AND(BA43&gt;0,BA44="",MAX($I44:AZ44)&gt;0),"-",(IF(AND(BA43&gt;0,BA44="",MAX($I44:AZ44)=0),"-",BA44-BA43)))))))</f>
        <v>-</v>
      </c>
      <c r="BB45" s="32" t="str">
        <f>IF(AND(BB43="",BB44&gt;0),(IF((SUM($I43:BB43)&gt;0),BB44-1,BB44-BB43)),(IF(BB43="","-",(IF(AND(BB43&gt;0,BB44="",MAX($I44:BA44)&gt;0),"-",(IF(AND(BB43&gt;0,BB44="",MAX($I44:BA44)=0),"-",BB44-BB43)))))))</f>
        <v>-</v>
      </c>
      <c r="BC45" s="32" t="str">
        <f>IF(AND(BC43="",BC44&gt;0),(IF((SUM($I43:BC43)&gt;0),BC44-1,BC44-BC43)),(IF(BC43="","-",(IF(AND(BC43&gt;0,BC44="",MAX($I44:BB44)&gt;0),"-",(IF(AND(BC43&gt;0,BC44="",MAX($I44:BB44)=0),"-",BC44-BC43)))))))</f>
        <v>-</v>
      </c>
      <c r="BD45" s="34" t="str">
        <f>IF(AND(BD43="",BD44&gt;0),(IF((SUM($I43:BD43)&gt;0),BD44-1,BD44-BD43)),(IF(BD43="","-",(IF(AND(BD43&gt;0,BD44="",MAX($I44:BC44)&gt;0),"-",(IF(AND(BD43&gt;0,BD44="",MAX($I44:BC44)=0),"-",BD44-BD43)))))))</f>
        <v>-</v>
      </c>
    </row>
    <row r="46" spans="1:56" s="9" customFormat="1" ht="18" customHeight="1" x14ac:dyDescent="0.3">
      <c r="A46" s="170" t="s">
        <v>75</v>
      </c>
      <c r="B46" s="173"/>
      <c r="C46" s="166"/>
      <c r="D46" s="167"/>
      <c r="E46" s="188"/>
      <c r="F46" s="103"/>
      <c r="G46" s="103"/>
      <c r="H46" s="54" t="s">
        <v>4</v>
      </c>
      <c r="I46" s="86"/>
      <c r="J46" s="86">
        <v>0.5</v>
      </c>
      <c r="K46" s="86"/>
      <c r="L46" s="86"/>
      <c r="M46" s="86"/>
      <c r="N46" s="86"/>
      <c r="O46" s="86"/>
      <c r="P46" s="25"/>
      <c r="Q46" s="86"/>
      <c r="R46" s="86"/>
      <c r="S46" s="86"/>
      <c r="T46" s="86"/>
      <c r="U46" s="87">
        <v>0.9</v>
      </c>
      <c r="V46" s="86"/>
      <c r="W46" s="86"/>
      <c r="X46" s="86"/>
      <c r="Y46" s="86"/>
      <c r="Z46" s="86"/>
      <c r="AA46" s="86"/>
      <c r="AB46" s="86"/>
      <c r="AC46" s="86"/>
      <c r="AD46" s="86"/>
      <c r="AE46" s="86"/>
      <c r="AF46" s="88"/>
      <c r="AG46" s="87"/>
      <c r="AH46" s="86"/>
      <c r="AI46" s="86"/>
      <c r="AJ46" s="86"/>
      <c r="AK46" s="86"/>
      <c r="AL46" s="86"/>
      <c r="AM46" s="86"/>
      <c r="AN46" s="86"/>
      <c r="AO46" s="86"/>
      <c r="AP46" s="86"/>
      <c r="AQ46" s="86"/>
      <c r="AR46" s="88"/>
      <c r="AS46" s="87"/>
      <c r="AT46" s="86"/>
      <c r="AU46" s="86"/>
      <c r="AV46" s="86"/>
      <c r="AW46" s="86"/>
      <c r="AX46" s="86"/>
      <c r="AY46" s="86"/>
      <c r="AZ46" s="86"/>
      <c r="BA46" s="86"/>
      <c r="BB46" s="86"/>
      <c r="BC46" s="86"/>
      <c r="BD46" s="88"/>
    </row>
    <row r="47" spans="1:56" s="9" customFormat="1" ht="18" customHeight="1" x14ac:dyDescent="0.3">
      <c r="A47" s="171"/>
      <c r="B47" s="174"/>
      <c r="C47" s="176"/>
      <c r="D47" s="177"/>
      <c r="E47" s="189"/>
      <c r="F47" s="105"/>
      <c r="G47" s="105"/>
      <c r="H47" s="58" t="s">
        <v>1</v>
      </c>
      <c r="I47" s="25"/>
      <c r="J47" s="25">
        <v>0.5</v>
      </c>
      <c r="K47" s="25"/>
      <c r="L47" s="25"/>
      <c r="M47" s="25"/>
      <c r="N47" s="25"/>
      <c r="O47" s="25"/>
      <c r="P47" s="25"/>
      <c r="Q47" s="25"/>
      <c r="R47" s="25"/>
      <c r="S47" s="25"/>
      <c r="T47" s="25"/>
      <c r="U47" s="28">
        <v>0.9</v>
      </c>
      <c r="V47" s="25"/>
      <c r="W47" s="25"/>
      <c r="X47" s="25"/>
      <c r="Y47" s="25"/>
      <c r="Z47" s="25"/>
      <c r="AA47" s="25"/>
      <c r="AB47" s="25"/>
      <c r="AC47" s="25"/>
      <c r="AD47" s="25"/>
      <c r="AE47" s="25"/>
      <c r="AF47" s="31"/>
      <c r="AG47" s="28"/>
      <c r="AH47" s="25"/>
      <c r="AI47" s="25"/>
      <c r="AJ47" s="25"/>
      <c r="AK47" s="25"/>
      <c r="AL47" s="25"/>
      <c r="AM47" s="25"/>
      <c r="AN47" s="25"/>
      <c r="AO47" s="25"/>
      <c r="AP47" s="25"/>
      <c r="AQ47" s="25"/>
      <c r="AR47" s="31"/>
      <c r="AS47" s="28"/>
      <c r="AT47" s="25"/>
      <c r="AU47" s="25"/>
      <c r="AV47" s="25"/>
      <c r="AW47" s="25"/>
      <c r="AX47" s="25"/>
      <c r="AY47" s="25"/>
      <c r="AZ47" s="25"/>
      <c r="BA47" s="25"/>
      <c r="BB47" s="25"/>
      <c r="BC47" s="25"/>
      <c r="BD47" s="31"/>
    </row>
    <row r="48" spans="1:56" s="9" customFormat="1" ht="18" customHeight="1" x14ac:dyDescent="0.3">
      <c r="A48" s="172"/>
      <c r="B48" s="175"/>
      <c r="C48" s="168"/>
      <c r="D48" s="169"/>
      <c r="E48" s="190"/>
      <c r="F48" s="56" t="str">
        <f>(IF(OR(F47="",F46=""),"-",F47-F46))</f>
        <v>-</v>
      </c>
      <c r="G48" s="56" t="str">
        <f>(IF(OR(G47="",G46=""),"-",G47-G46))</f>
        <v>-</v>
      </c>
      <c r="H48" s="57" t="s">
        <v>9</v>
      </c>
      <c r="I48" s="32" t="str">
        <f>IF(AND(I46="",I47&gt;0),(IF((SUM($I46:I46)&gt;0),I47-1,I47-I46)),(IF(I46="","-",(IF(AND(I46&gt;0,I47="",MAX(H47:$I47)&gt;0),"-",(IF(AND(I46&gt;0,I47="",MAX(H47:$I47)=0),"-",I47-I46)))))))</f>
        <v>-</v>
      </c>
      <c r="J48" s="32">
        <f>IF(AND(J46="",J47&gt;0),(IF((SUM($I46:J46)&gt;0),J47-1,J47-J46)),(IF(J46="","-",(IF(AND(J46&gt;0,J47="",MAX(I47:$I47)&gt;0),"-",(IF(AND(J46&gt;0,J47="",MAX(I47:$I47)=0),"-",J47-J46)))))))</f>
        <v>0</v>
      </c>
      <c r="K48" s="32" t="str">
        <f>IF(AND(K46="",K47&gt;0),(IF((SUM($I46:K46)&gt;0),K47-1,K47-K46)),(IF(K46="","-",(IF(AND(K46&gt;0,K47="",MAX($I47:J47)&gt;0),"-",(IF(AND(K46&gt;0,K47="",MAX($I47:J47)=0),"-",K47-K46)))))))</f>
        <v>-</v>
      </c>
      <c r="L48" s="32" t="str">
        <f>IF(AND(L46="",L47&gt;0),(IF((SUM($I46:L46)&gt;0),L47-1,L47-L46)),(IF(L46="","-",(IF(AND(L46&gt;0,L47="",MAX($I47:K47)&gt;0),"-",(IF(AND(L46&gt;0,L47="",MAX($I47:K47)=0),"-",L47-L46)))))))</f>
        <v>-</v>
      </c>
      <c r="M48" s="32" t="str">
        <f>IF(AND(M46="",M47&gt;0),(IF((SUM($I46:M46)&gt;0),M47-1,M47-M46)),(IF(M46="","-",(IF(AND(M46&gt;0,M47="",MAX($I47:L47)&gt;0),"-",(IF(AND(M46&gt;0,M47="",MAX($I47:L47)=0),"-",M47-M46)))))))</f>
        <v>-</v>
      </c>
      <c r="N48" s="32" t="str">
        <f>IF(AND(N46="",N47&gt;0),(IF((SUM($I46:N46)&gt;0),N47-1,N47-N46)),(IF(N46="","-",(IF(AND(N46&gt;0,N47="",MAX($I47:M47)&gt;0),"-",(IF(AND(N46&gt;0,N47="",MAX($I47:M47)=0),"-",N47-N46)))))))</f>
        <v>-</v>
      </c>
      <c r="O48" s="32" t="str">
        <f>IF(AND(O46="",O47&gt;0),(IF((SUM($I46:O46)&gt;0),O47-1,O47-O46)),(IF(O46="","-",(IF(AND(O46&gt;0,O47="",MAX($I47:N47)&gt;0),"-",(IF(AND(O46&gt;0,O47="",MAX($I47:N47)=0),"-",O47-O46)))))))</f>
        <v>-</v>
      </c>
      <c r="P48" s="32" t="str">
        <f>IF(AND(P46="",P47&gt;0),(IF((SUM($I46:P46)&gt;0),P47-1,P47-P46)),(IF(P46="","-",(IF(AND(P46&gt;0,P47="",MAX($I47:O47)&gt;0),"-",(IF(AND(P46&gt;0,P47="",MAX($I47:O47)=0),"-",P47-P46)))))))</f>
        <v>-</v>
      </c>
      <c r="Q48" s="32" t="str">
        <f>IF(AND(Q46="",Q47&gt;0),(IF((SUM($I46:Q46)&gt;0),Q47-1,Q47-Q46)),(IF(Q46="","-",(IF(AND(Q46&gt;0,Q47="",MAX($I47:P47)&gt;0),"-",(IF(AND(Q46&gt;0,Q47="",MAX($I47:P47)=0),"-",Q47-Q46)))))))</f>
        <v>-</v>
      </c>
      <c r="R48" s="32" t="str">
        <f>IF(AND(R46="",R47&gt;0),(IF((SUM($I46:R46)&gt;0),R47-1,R47-R46)),(IF(R46="","-",(IF(AND(R46&gt;0,R47="",MAX($I47:Q47)&gt;0),"-",(IF(AND(R46&gt;0,R47="",MAX($I47:Q47)=0),"-",R47-R46)))))))</f>
        <v>-</v>
      </c>
      <c r="S48" s="32" t="str">
        <f>IF(AND(S46="",S47&gt;0),(IF((SUM($I46:S46)&gt;0),S47-1,S47-S46)),(IF(S46="","-",(IF(AND(S46&gt;0,S47="",MAX($I47:R47)&gt;0),"-",(IF(AND(S46&gt;0,S47="",MAX($I47:R47)=0),"-",S47-S46)))))))</f>
        <v>-</v>
      </c>
      <c r="T48" s="34" t="str">
        <f>IF(AND(T46="",T47&gt;0),(IF((SUM($I46:T46)&gt;0),T47-1,T47-T46)),(IF(T46="","-",(IF(AND(T46&gt;0,T47="",MAX($I47:S47)&gt;0),"-",(IF(AND(T46&gt;0,T47="",MAX($I47:S47)=0),"-",T47-T46)))))))</f>
        <v>-</v>
      </c>
      <c r="U48" s="32">
        <f>IF(AND(U46="",U47&gt;0),(IF((SUM($I46:U46)&gt;0),U47-1,U47-U46)),(IF(U46="","-",(IF(AND(U46&gt;0,U47="",MAX($I47:T47)&gt;0),"-",(IF(AND(U46&gt;0,U47="",MAX($I47:T47)=0),"-",U47-U46)))))))</f>
        <v>0</v>
      </c>
      <c r="V48" s="32" t="str">
        <f>IF(AND(V46="",V47&gt;0),(IF((SUM($I46:V46)&gt;0),V47-1,V47-V46)),(IF(V46="","-",(IF(AND(V46&gt;0,V47="",MAX($I47:U47)&gt;0),"-",(IF(AND(V46&gt;0,V47="",MAX($I47:U47)=0),"-",V47-V46)))))))</f>
        <v>-</v>
      </c>
      <c r="W48" s="32" t="str">
        <f>IF(AND(W46="",W47&gt;0),(IF((SUM($I46:W46)&gt;0),W47-1,W47-W46)),(IF(W46="","-",(IF(AND(W46&gt;0,W47="",MAX($I47:V47)&gt;0),"-",(IF(AND(W46&gt;0,W47="",MAX($I47:V47)=0),"-",W47-W46)))))))</f>
        <v>-</v>
      </c>
      <c r="X48" s="32" t="str">
        <f>IF(AND(X46="",X47&gt;0),(IF((SUM($I46:X46)&gt;0),X47-1,X47-X46)),(IF(X46="","-",(IF(AND(X46&gt;0,X47="",MAX($I47:W47)&gt;0),"-",(IF(AND(X46&gt;0,X47="",MAX($I47:W47)=0),"-",X47-X46)))))))</f>
        <v>-</v>
      </c>
      <c r="Y48" s="32" t="str">
        <f>IF(AND(Y46="",Y47&gt;0),(IF((SUM($I46:Y46)&gt;0),Y47-1,Y47-Y46)),(IF(Y46="","-",(IF(AND(Y46&gt;0,Y47="",MAX($I47:X47)&gt;0),"-",(IF(AND(Y46&gt;0,Y47="",MAX($I47:X47)=0),"-",Y47-Y46)))))))</f>
        <v>-</v>
      </c>
      <c r="Z48" s="32" t="str">
        <f>IF(AND(Z46="",Z47&gt;0),(IF((SUM($I46:Z46)&gt;0),Z47-1,Z47-Z46)),(IF(Z46="","-",(IF(AND(Z46&gt;0,Z47="",MAX($I47:Y47)&gt;0),"-",(IF(AND(Z46&gt;0,Z47="",MAX($I47:Y47)=0),"-",Z47-Z46)))))))</f>
        <v>-</v>
      </c>
      <c r="AA48" s="32" t="str">
        <f>IF(AND(AA46="",AA47&gt;0),(IF((SUM($I46:AA46)&gt;0),AA47-1,AA47-AA46)),(IF(AA46="","-",(IF(AND(AA46&gt;0,AA47="",MAX($I47:Z47)&gt;0),"-",(IF(AND(AA46&gt;0,AA47="",MAX($I47:Z47)=0),"-",AA47-AA46)))))))</f>
        <v>-</v>
      </c>
      <c r="AB48" s="32" t="str">
        <f>IF(AND(AB46="",AB47&gt;0),(IF((SUM($I46:AB46)&gt;0),AB47-1,AB47-AB46)),(IF(AB46="","-",(IF(AND(AB46&gt;0,AB47="",MAX($I47:AA47)&gt;0),"-",(IF(AND(AB46&gt;0,AB47="",MAX($I47:AA47)=0),"-",AB47-AB46)))))))</f>
        <v>-</v>
      </c>
      <c r="AC48" s="32" t="str">
        <f>IF(AND(AC46="",AC47&gt;0),(IF((SUM($I46:AC46)&gt;0),AC47-1,AC47-AC46)),(IF(AC46="","-",(IF(AND(AC46&gt;0,AC47="",MAX($I47:AB47)&gt;0),"-",(IF(AND(AC46&gt;0,AC47="",MAX($I47:AB47)=0),"-",AC47-AC46)))))))</f>
        <v>-</v>
      </c>
      <c r="AD48" s="32" t="str">
        <f>IF(AND(AD46="",AD47&gt;0),(IF((SUM($I46:AD46)&gt;0),AD47-1,AD47-AD46)),(IF(AD46="","-",(IF(AND(AD46&gt;0,AD47="",MAX($I47:AC47)&gt;0),"-",(IF(AND(AD46&gt;0,AD47="",MAX($I47:AC47)=0),"-",AD47-AD46)))))))</f>
        <v>-</v>
      </c>
      <c r="AE48" s="32" t="str">
        <f>IF(AND(AE46="",AE47&gt;0),(IF((SUM($I46:AE46)&gt;0),AE47-1,AE47-AE46)),(IF(AE46="","-",(IF(AND(AE46&gt;0,AE47="",MAX($I47:AD47)&gt;0),"-",(IF(AND(AE46&gt;0,AE47="",MAX($I47:AD47)=0),"-",AE47-AE46)))))))</f>
        <v>-</v>
      </c>
      <c r="AF48" s="34" t="str">
        <f>IF(AND(AF46="",AF47&gt;0),(IF((SUM($I46:AF46)&gt;0),AF47-1,AF47-AF46)),(IF(AF46="","-",(IF(AND(AF46&gt;0,AF47="",MAX($I47:AE47)&gt;0),"-",(IF(AND(AF46&gt;0,AF47="",MAX($I47:AE47)=0),"-",AF47-AF46)))))))</f>
        <v>-</v>
      </c>
      <c r="AG48" s="32" t="str">
        <f>IF(AND(AG46="",AG47&gt;0),(IF((SUM($I46:AG46)&gt;0),AG47-1,AG47-AG46)),(IF(AG46="","-",(IF(AND(AG46&gt;0,AG47="",MAX($I47:AF47)&gt;0),"-",(IF(AND(AG46&gt;0,AG47="",MAX($I47:AF47)=0),"-",AG47-AG46)))))))</f>
        <v>-</v>
      </c>
      <c r="AH48" s="32" t="str">
        <f>IF(AND(AH46="",AH47&gt;0),(IF((SUM($I46:AH46)&gt;0),AH47-1,AH47-AH46)),(IF(AH46="","-",(IF(AND(AH46&gt;0,AH47="",MAX($I47:AG47)&gt;0),"-",(IF(AND(AH46&gt;0,AH47="",MAX($I47:AG47)=0),"-",AH47-AH46)))))))</f>
        <v>-</v>
      </c>
      <c r="AI48" s="32" t="str">
        <f>IF(AND(AI46="",AI47&gt;0),(IF((SUM($I46:AI46)&gt;0),AI47-1,AI47-AI46)),(IF(AI46="","-",(IF(AND(AI46&gt;0,AI47="",MAX($I47:AH47)&gt;0),"-",(IF(AND(AI46&gt;0,AI47="",MAX($I47:AH47)=0),"-",AI47-AI46)))))))</f>
        <v>-</v>
      </c>
      <c r="AJ48" s="32" t="str">
        <f>IF(AND(AJ46="",AJ47&gt;0),(IF((SUM($I46:AJ46)&gt;0),AJ47-1,AJ47-AJ46)),(IF(AJ46="","-",(IF(AND(AJ46&gt;0,AJ47="",MAX($I47:AI47)&gt;0),"-",(IF(AND(AJ46&gt;0,AJ47="",MAX($I47:AI47)=0),"-",AJ47-AJ46)))))))</f>
        <v>-</v>
      </c>
      <c r="AK48" s="32" t="str">
        <f>IF(AND(AK46="",AK47&gt;0),(IF((SUM($I46:AK46)&gt;0),AK47-1,AK47-AK46)),(IF(AK46="","-",(IF(AND(AK46&gt;0,AK47="",MAX($I47:AJ47)&gt;0),"-",(IF(AND(AK46&gt;0,AK47="",MAX($I47:AJ47)=0),"-",AK47-AK46)))))))</f>
        <v>-</v>
      </c>
      <c r="AL48" s="32" t="str">
        <f>IF(AND(AL46="",AL47&gt;0),(IF((SUM($I46:AL46)&gt;0),AL47-1,AL47-AL46)),(IF(AL46="","-",(IF(AND(AL46&gt;0,AL47="",MAX($I47:AK47)&gt;0),"-",(IF(AND(AL46&gt;0,AL47="",MAX($I47:AK47)=0),"-",AL47-AL46)))))))</f>
        <v>-</v>
      </c>
      <c r="AM48" s="32" t="str">
        <f>IF(AND(AM46="",AM47&gt;0),(IF((SUM($I46:AM46)&gt;0),AM47-1,AM47-AM46)),(IF(AM46="","-",(IF(AND(AM46&gt;0,AM47="",MAX($I47:AL47)&gt;0),"-",(IF(AND(AM46&gt;0,AM47="",MAX($I47:AL47)=0),"-",AM47-AM46)))))))</f>
        <v>-</v>
      </c>
      <c r="AN48" s="32" t="str">
        <f>IF(AND(AN46="",AN47&gt;0),(IF((SUM($I46:AN46)&gt;0),AN47-1,AN47-AN46)),(IF(AN46="","-",(IF(AND(AN46&gt;0,AN47="",MAX($I47:AM47)&gt;0),"-",(IF(AND(AN46&gt;0,AN47="",MAX($I47:AM47)=0),"-",AN47-AN46)))))))</f>
        <v>-</v>
      </c>
      <c r="AO48" s="32" t="str">
        <f>IF(AND(AO46="",AO47&gt;0),(IF((SUM($I46:AO46)&gt;0),AO47-1,AO47-AO46)),(IF(AO46="","-",(IF(AND(AO46&gt;0,AO47="",MAX($I47:AN47)&gt;0),"-",(IF(AND(AO46&gt;0,AO47="",MAX($I47:AN47)=0),"-",AO47-AO46)))))))</f>
        <v>-</v>
      </c>
      <c r="AP48" s="32" t="str">
        <f>IF(AND(AP46="",AP47&gt;0),(IF((SUM($I46:AP46)&gt;0),AP47-1,AP47-AP46)),(IF(AP46="","-",(IF(AND(AP46&gt;0,AP47="",MAX($I47:AO47)&gt;0),"-",(IF(AND(AP46&gt;0,AP47="",MAX($I47:AO47)=0),"-",AP47-AP46)))))))</f>
        <v>-</v>
      </c>
      <c r="AQ48" s="32" t="str">
        <f>IF(AND(AQ46="",AQ47&gt;0),(IF((SUM($I46:AQ46)&gt;0),AQ47-1,AQ47-AQ46)),(IF(AQ46="","-",(IF(AND(AQ46&gt;0,AQ47="",MAX($I47:AP47)&gt;0),"-",(IF(AND(AQ46&gt;0,AQ47="",MAX($I47:AP47)=0),"-",AQ47-AQ46)))))))</f>
        <v>-</v>
      </c>
      <c r="AR48" s="34" t="str">
        <f>IF(AND(AR46="",AR47&gt;0),(IF((SUM($I46:AR46)&gt;0),AR47-1,AR47-AR46)),(IF(AR46="","-",(IF(AND(AR46&gt;0,AR47="",MAX($I47:AQ47)&gt;0),"-",(IF(AND(AR46&gt;0,AR47="",MAX($I47:AQ47)=0),"-",AR47-AR46)))))))</f>
        <v>-</v>
      </c>
      <c r="AS48" s="32" t="str">
        <f>IF(AND(AS46="",AS47&gt;0),(IF((SUM($I46:AS46)&gt;0),AS47-1,AS47-AS46)),(IF(AS46="","-",(IF(AND(AS46&gt;0,AS47="",MAX($I47:AF47)&gt;0),"-",(IF(AND(AS46&gt;0,AS47="",MAX($I47:AF47)=0),"-",AS47-AS46)))))))</f>
        <v>-</v>
      </c>
      <c r="AT48" s="32" t="str">
        <f>IF(AND(AT46="",AT47&gt;0),(IF((SUM($I46:AT46)&gt;0),AT47-1,AT47-AT46)),(IF(AT46="","-",(IF(AND(AT46&gt;0,AT47="",MAX($I47:AS47)&gt;0),"-",(IF(AND(AT46&gt;0,AT47="",MAX($I47:AS47)=0),"-",AT47-AT46)))))))</f>
        <v>-</v>
      </c>
      <c r="AU48" s="32" t="str">
        <f>IF(AND(AU46="",AU47&gt;0),(IF((SUM($I46:AU46)&gt;0),AU47-1,AU47-AU46)),(IF(AU46="","-",(IF(AND(AU46&gt;0,AU47="",MAX($I47:AT47)&gt;0),"-",(IF(AND(AU46&gt;0,AU47="",MAX($I47:AT47)=0),"-",AU47-AU46)))))))</f>
        <v>-</v>
      </c>
      <c r="AV48" s="32" t="str">
        <f>IF(AND(AV46="",AV47&gt;0),(IF((SUM($I46:AV46)&gt;0),AV47-1,AV47-AV46)),(IF(AV46="","-",(IF(AND(AV46&gt;0,AV47="",MAX($I47:AU47)&gt;0),"-",(IF(AND(AV46&gt;0,AV47="",MAX($I47:AU47)=0),"-",AV47-AV46)))))))</f>
        <v>-</v>
      </c>
      <c r="AW48" s="32" t="str">
        <f>IF(AND(AW46="",AW47&gt;0),(IF((SUM($I46:AW46)&gt;0),AW47-1,AW47-AW46)),(IF(AW46="","-",(IF(AND(AW46&gt;0,AW47="",MAX($I47:AV47)&gt;0),"-",(IF(AND(AW46&gt;0,AW47="",MAX($I47:AV47)=0),"-",AW47-AW46)))))))</f>
        <v>-</v>
      </c>
      <c r="AX48" s="32" t="str">
        <f>IF(AND(AX46="",AX47&gt;0),(IF((SUM($I46:AX46)&gt;0),AX47-1,AX47-AX46)),(IF(AX46="","-",(IF(AND(AX46&gt;0,AX47="",MAX($I47:AW47)&gt;0),"-",(IF(AND(AX46&gt;0,AX47="",MAX($I47:AW47)=0),"-",AX47-AX46)))))))</f>
        <v>-</v>
      </c>
      <c r="AY48" s="32" t="str">
        <f>IF(AND(AY46="",AY47&gt;0),(IF((SUM($I46:AY46)&gt;0),AY47-1,AY47-AY46)),(IF(AY46="","-",(IF(AND(AY46&gt;0,AY47="",MAX($I47:AX47)&gt;0),"-",(IF(AND(AY46&gt;0,AY47="",MAX($I47:AX47)=0),"-",AY47-AY46)))))))</f>
        <v>-</v>
      </c>
      <c r="AZ48" s="32" t="str">
        <f>IF(AND(AZ46="",AZ47&gt;0),(IF((SUM($I46:AZ46)&gt;0),AZ47-1,AZ47-AZ46)),(IF(AZ46="","-",(IF(AND(AZ46&gt;0,AZ47="",MAX($I47:AY47)&gt;0),"-",(IF(AND(AZ46&gt;0,AZ47="",MAX($I47:AY47)=0),"-",AZ47-AZ46)))))))</f>
        <v>-</v>
      </c>
      <c r="BA48" s="32" t="str">
        <f>IF(AND(BA46="",BA47&gt;0),(IF((SUM($I46:BA46)&gt;0),BA47-1,BA47-BA46)),(IF(BA46="","-",(IF(AND(BA46&gt;0,BA47="",MAX($I47:AZ47)&gt;0),"-",(IF(AND(BA46&gt;0,BA47="",MAX($I47:AZ47)=0),"-",BA47-BA46)))))))</f>
        <v>-</v>
      </c>
      <c r="BB48" s="32" t="str">
        <f>IF(AND(BB46="",BB47&gt;0),(IF((SUM($I46:BB46)&gt;0),BB47-1,BB47-BB46)),(IF(BB46="","-",(IF(AND(BB46&gt;0,BB47="",MAX($I47:BA47)&gt;0),"-",(IF(AND(BB46&gt;0,BB47="",MAX($I47:BA47)=0),"-",BB47-BB46)))))))</f>
        <v>-</v>
      </c>
      <c r="BC48" s="32" t="str">
        <f>IF(AND(BC46="",BC47&gt;0),(IF((SUM($I46:BC46)&gt;0),BC47-1,BC47-BC46)),(IF(BC46="","-",(IF(AND(BC46&gt;0,BC47="",MAX($I47:BB47)&gt;0),"-",(IF(AND(BC46&gt;0,BC47="",MAX($I47:BB47)=0),"-",BC47-BC46)))))))</f>
        <v>-</v>
      </c>
      <c r="BD48" s="34" t="str">
        <f>IF(AND(BD46="",BD47&gt;0),(IF((SUM($I46:BD46)&gt;0),BD47-1,BD47-BD46)),(IF(BD46="","-",(IF(AND(BD46&gt;0,BD47="",MAX($I47:BC47)&gt;0),"-",(IF(AND(BD46&gt;0,BD47="",MAX($I47:BC47)=0),"-",BD47-BD46)))))))</f>
        <v>-</v>
      </c>
    </row>
    <row r="49" spans="1:56" s="9" customFormat="1" ht="18" customHeight="1" x14ac:dyDescent="0.3">
      <c r="A49" s="170" t="s">
        <v>76</v>
      </c>
      <c r="B49" s="173"/>
      <c r="C49" s="166"/>
      <c r="D49" s="167"/>
      <c r="E49" s="188"/>
      <c r="F49" s="103"/>
      <c r="G49" s="103"/>
      <c r="H49" s="54" t="s">
        <v>4</v>
      </c>
      <c r="I49" s="86"/>
      <c r="J49" s="86"/>
      <c r="K49" s="86">
        <v>0.6</v>
      </c>
      <c r="L49" s="86"/>
      <c r="M49" s="86"/>
      <c r="N49" s="86"/>
      <c r="O49" s="86"/>
      <c r="P49" s="25"/>
      <c r="Q49" s="86"/>
      <c r="R49" s="86"/>
      <c r="S49" s="86"/>
      <c r="T49" s="88"/>
      <c r="U49" s="86"/>
      <c r="V49" s="86">
        <v>0.1</v>
      </c>
      <c r="W49" s="86"/>
      <c r="X49" s="86"/>
      <c r="Y49" s="86"/>
      <c r="Z49" s="86"/>
      <c r="AA49" s="86"/>
      <c r="AB49" s="86"/>
      <c r="AC49" s="86"/>
      <c r="AD49" s="86"/>
      <c r="AE49" s="86"/>
      <c r="AF49" s="88"/>
      <c r="AG49" s="86"/>
      <c r="AH49" s="86"/>
      <c r="AI49" s="86"/>
      <c r="AJ49" s="86"/>
      <c r="AK49" s="86"/>
      <c r="AL49" s="86"/>
      <c r="AM49" s="86"/>
      <c r="AN49" s="86"/>
      <c r="AO49" s="86"/>
      <c r="AP49" s="86"/>
      <c r="AQ49" s="86"/>
      <c r="AR49" s="88"/>
      <c r="AS49" s="87"/>
      <c r="AT49" s="86"/>
      <c r="AU49" s="86"/>
      <c r="AV49" s="86"/>
      <c r="AW49" s="86"/>
      <c r="AX49" s="86"/>
      <c r="AY49" s="86"/>
      <c r="AZ49" s="86"/>
      <c r="BA49" s="86"/>
      <c r="BB49" s="86"/>
      <c r="BC49" s="86"/>
      <c r="BD49" s="88"/>
    </row>
    <row r="50" spans="1:56" s="9" customFormat="1" ht="18" customHeight="1" x14ac:dyDescent="0.3">
      <c r="A50" s="171"/>
      <c r="B50" s="174"/>
      <c r="C50" s="176"/>
      <c r="D50" s="177"/>
      <c r="E50" s="189"/>
      <c r="F50" s="106"/>
      <c r="G50" s="106"/>
      <c r="H50" s="59" t="s">
        <v>1</v>
      </c>
      <c r="I50" s="28"/>
      <c r="J50" s="29"/>
      <c r="K50" s="29">
        <v>0.6</v>
      </c>
      <c r="L50" s="25"/>
      <c r="M50" s="25"/>
      <c r="N50" s="25"/>
      <c r="O50" s="25"/>
      <c r="P50" s="25"/>
      <c r="Q50" s="25"/>
      <c r="R50" s="25"/>
      <c r="S50" s="25"/>
      <c r="T50" s="25"/>
      <c r="U50" s="28"/>
      <c r="V50" s="29">
        <v>0.1</v>
      </c>
      <c r="W50" s="29"/>
      <c r="X50" s="29"/>
      <c r="Y50" s="29"/>
      <c r="Z50" s="29"/>
      <c r="AA50" s="29"/>
      <c r="AB50" s="29"/>
      <c r="AC50" s="29"/>
      <c r="AD50" s="29"/>
      <c r="AE50" s="29"/>
      <c r="AF50" s="30"/>
      <c r="AG50" s="28"/>
      <c r="AH50" s="29"/>
      <c r="AI50" s="29"/>
      <c r="AJ50" s="29"/>
      <c r="AK50" s="29"/>
      <c r="AL50" s="29"/>
      <c r="AM50" s="29"/>
      <c r="AN50" s="29"/>
      <c r="AO50" s="29"/>
      <c r="AP50" s="29"/>
      <c r="AQ50" s="29"/>
      <c r="AR50" s="30"/>
      <c r="AS50" s="28"/>
      <c r="AT50" s="29"/>
      <c r="AU50" s="29"/>
      <c r="AV50" s="29"/>
      <c r="AW50" s="29"/>
      <c r="AX50" s="29"/>
      <c r="AY50" s="29"/>
      <c r="AZ50" s="29"/>
      <c r="BA50" s="29"/>
      <c r="BB50" s="29"/>
      <c r="BC50" s="29"/>
      <c r="BD50" s="30"/>
    </row>
    <row r="51" spans="1:56" s="9" customFormat="1" ht="18" customHeight="1" x14ac:dyDescent="0.3">
      <c r="A51" s="172"/>
      <c r="B51" s="175"/>
      <c r="C51" s="168"/>
      <c r="D51" s="169"/>
      <c r="E51" s="190"/>
      <c r="F51" s="60" t="str">
        <f>(IF(OR(F50="",F49=""),"-",F50-F49))</f>
        <v>-</v>
      </c>
      <c r="G51" s="60" t="str">
        <f>(IF(OR(G50="",G49=""),"-",G50-G49))</f>
        <v>-</v>
      </c>
      <c r="H51" s="61" t="s">
        <v>9</v>
      </c>
      <c r="I51" s="32" t="str">
        <f>IF(AND(I49="",I50&gt;0),(IF((SUM($I49:I49)&gt;0),I50-1,I50-I49)),(IF(I49="","-",(IF(AND(I49&gt;0,I50="",MAX(H50:$I50)&gt;0),"-",(IF(AND(I49&gt;0,I50="",MAX(H50:$I50)=0),"-",I50-I49)))))))</f>
        <v>-</v>
      </c>
      <c r="J51" s="32" t="str">
        <f>IF(AND(J49="",J50&gt;0),(IF((SUM($I49:J49)&gt;0),J50-1,J50-J49)),(IF(J49="","-",(IF(AND(J49&gt;0,J50="",MAX(I50:$I50)&gt;0),"-",(IF(AND(J49&gt;0,J50="",MAX(I50:$I50)=0),"-",J50-J49)))))))</f>
        <v>-</v>
      </c>
      <c r="K51" s="32">
        <f>IF(AND(K49="",K50&gt;0),(IF((SUM($I49:K49)&gt;0),K50-1,K50-K49)),(IF(K49="","-",(IF(AND(K49&gt;0,K50="",MAX($I50:J50)&gt;0),"-",(IF(AND(K49&gt;0,K50="",MAX($I50:J50)=0),"-",K50-K49)))))))</f>
        <v>0</v>
      </c>
      <c r="L51" s="32" t="str">
        <f>IF(AND(L49="",L50&gt;0),(IF((SUM($I49:L49)&gt;0),L50-1,L50-L49)),(IF(L49="","-",(IF(AND(L49&gt;0,L50="",MAX($I50:K50)&gt;0),"-",(IF(AND(L49&gt;0,L50="",MAX($I50:K50)=0),"-",L50-L49)))))))</f>
        <v>-</v>
      </c>
      <c r="M51" s="32" t="str">
        <f>IF(AND(M49="",M50&gt;0),(IF((SUM($I49:M49)&gt;0),M50-1,M50-M49)),(IF(M49="","-",(IF(AND(M49&gt;0,M50="",MAX($I50:L50)&gt;0),"-",(IF(AND(M49&gt;0,M50="",MAX($I50:L50)=0),"-",M50-M49)))))))</f>
        <v>-</v>
      </c>
      <c r="N51" s="32" t="str">
        <f>IF(AND(N49="",N50&gt;0),(IF((SUM($I49:N49)&gt;0),N50-1,N50-N49)),(IF(N49="","-",(IF(AND(N49&gt;0,N50="",MAX($I50:M50)&gt;0),"-",(IF(AND(N49&gt;0,N50="",MAX($I50:M50)=0),"-",N50-N49)))))))</f>
        <v>-</v>
      </c>
      <c r="O51" s="32" t="str">
        <f>IF(AND(O49="",O50&gt;0),(IF((SUM($I49:O49)&gt;0),O50-1,O50-O49)),(IF(O49="","-",(IF(AND(O49&gt;0,O50="",MAX($I50:N50)&gt;0),"-",(IF(AND(O49&gt;0,O50="",MAX($I50:N50)=0),"-",O50-O49)))))))</f>
        <v>-</v>
      </c>
      <c r="P51" s="32" t="str">
        <f>IF(AND(P49="",P50&gt;0),(IF((SUM($I49:P49)&gt;0),P50-1,P50-P49)),(IF(P49="","-",(IF(AND(P49&gt;0,P50="",MAX($I50:O50)&gt;0),"-",(IF(AND(P49&gt;0,P50="",MAX($I50:O50)=0),"-",P50-P49)))))))</f>
        <v>-</v>
      </c>
      <c r="Q51" s="32" t="str">
        <f>IF(AND(Q49="",Q50&gt;0),(IF((SUM($I49:Q49)&gt;0),Q50-1,Q50-Q49)),(IF(Q49="","-",(IF(AND(Q49&gt;0,Q50="",MAX($I50:P50)&gt;0),"-",(IF(AND(Q49&gt;0,Q50="",MAX($I50:P50)=0),"-",Q50-Q49)))))))</f>
        <v>-</v>
      </c>
      <c r="R51" s="32" t="str">
        <f>IF(AND(R49="",R50&gt;0),(IF((SUM($I49:R49)&gt;0),R50-1,R50-R49)),(IF(R49="","-",(IF(AND(R49&gt;0,R50="",MAX($I50:Q50)&gt;0),"-",(IF(AND(R49&gt;0,R50="",MAX($I50:Q50)=0),"-",R50-R49)))))))</f>
        <v>-</v>
      </c>
      <c r="S51" s="32" t="str">
        <f>IF(AND(S49="",S50&gt;0),(IF((SUM($I49:S49)&gt;0),S50-1,S50-S49)),(IF(S49="","-",(IF(AND(S49&gt;0,S50="",MAX($I50:R50)&gt;0),"-",(IF(AND(S49&gt;0,S50="",MAX($I50:R50)=0),"-",S50-S49)))))))</f>
        <v>-</v>
      </c>
      <c r="T51" s="34" t="str">
        <f>IF(AND(T49="",T50&gt;0),(IF((SUM($I49:T49)&gt;0),T50-1,T50-T49)),(IF(T49="","-",(IF(AND(T49&gt;0,T50="",MAX($I50:S50)&gt;0),"-",(IF(AND(T49&gt;0,T50="",MAX($I50:S50)=0),"-",T50-T49)))))))</f>
        <v>-</v>
      </c>
      <c r="U51" s="32" t="str">
        <f>IF(AND(U49="",U50&gt;0),(IF((SUM($I49:U49)&gt;0),U50-1,U50-U49)),(IF(U49="","-",(IF(AND(U49&gt;0,U50="",MAX($I50:T50)&gt;0),"-",(IF(AND(U49&gt;0,U50="",MAX($I50:T50)=0),"-",U50-U49)))))))</f>
        <v>-</v>
      </c>
      <c r="V51" s="32">
        <f>IF(AND(V49="",V50&gt;0),(IF((SUM($I49:V49)&gt;0),V50-1,V50-V49)),(IF(V49="","-",(IF(AND(V49&gt;0,V50="",MAX($I50:U50)&gt;0),"-",(IF(AND(V49&gt;0,V50="",MAX($I50:U50)=0),"-",V50-V49)))))))</f>
        <v>0</v>
      </c>
      <c r="W51" s="32" t="str">
        <f>IF(AND(W49="",W50&gt;0),(IF((SUM($I49:W49)&gt;0),W50-1,W50-W49)),(IF(W49="","-",(IF(AND(W49&gt;0,W50="",MAX($I50:V50)&gt;0),"-",(IF(AND(W49&gt;0,W50="",MAX($I50:V50)=0),"-",W50-W49)))))))</f>
        <v>-</v>
      </c>
      <c r="X51" s="32" t="str">
        <f>IF(AND(X49="",X50&gt;0),(IF((SUM($I49:X49)&gt;0),X50-1,X50-X49)),(IF(X49="","-",(IF(AND(X49&gt;0,X50="",MAX($I50:W50)&gt;0),"-",(IF(AND(X49&gt;0,X50="",MAX($I50:W50)=0),"-",X50-X49)))))))</f>
        <v>-</v>
      </c>
      <c r="Y51" s="32" t="str">
        <f>IF(AND(Y49="",Y50&gt;0),(IF((SUM($I49:Y49)&gt;0),Y50-1,Y50-Y49)),(IF(Y49="","-",(IF(AND(Y49&gt;0,Y50="",MAX($I50:X50)&gt;0),"-",(IF(AND(Y49&gt;0,Y50="",MAX($I50:X50)=0),"-",Y50-Y49)))))))</f>
        <v>-</v>
      </c>
      <c r="Z51" s="32" t="str">
        <f>IF(AND(Z49="",Z50&gt;0),(IF((SUM($I49:Z49)&gt;0),Z50-1,Z50-Z49)),(IF(Z49="","-",(IF(AND(Z49&gt;0,Z50="",MAX($I50:Y50)&gt;0),"-",(IF(AND(Z49&gt;0,Z50="",MAX($I50:Y50)=0),"-",Z50-Z49)))))))</f>
        <v>-</v>
      </c>
      <c r="AA51" s="32" t="str">
        <f>IF(AND(AA49="",AA50&gt;0),(IF((SUM($I49:AA49)&gt;0),AA50-1,AA50-AA49)),(IF(AA49="","-",(IF(AND(AA49&gt;0,AA50="",MAX($I50:Z50)&gt;0),"-",(IF(AND(AA49&gt;0,AA50="",MAX($I50:Z50)=0),"-",AA50-AA49)))))))</f>
        <v>-</v>
      </c>
      <c r="AB51" s="32" t="str">
        <f>IF(AND(AB49="",AB50&gt;0),(IF((SUM($I49:AB49)&gt;0),AB50-1,AB50-AB49)),(IF(AB49="","-",(IF(AND(AB49&gt;0,AB50="",MAX($I50:AA50)&gt;0),"-",(IF(AND(AB49&gt;0,AB50="",MAX($I50:AA50)=0),"-",AB50-AB49)))))))</f>
        <v>-</v>
      </c>
      <c r="AC51" s="32" t="str">
        <f>IF(AND(AC49="",AC50&gt;0),(IF((SUM($I49:AC49)&gt;0),AC50-1,AC50-AC49)),(IF(AC49="","-",(IF(AND(AC49&gt;0,AC50="",MAX($I50:AB50)&gt;0),"-",(IF(AND(AC49&gt;0,AC50="",MAX($I50:AB50)=0),"-",AC50-AC49)))))))</f>
        <v>-</v>
      </c>
      <c r="AD51" s="32" t="str">
        <f>IF(AND(AD49="",AD50&gt;0),(IF((SUM($I49:AD49)&gt;0),AD50-1,AD50-AD49)),(IF(AD49="","-",(IF(AND(AD49&gt;0,AD50="",MAX($I50:AC50)&gt;0),"-",(IF(AND(AD49&gt;0,AD50="",MAX($I50:AC50)=0),"-",AD50-AD49)))))))</f>
        <v>-</v>
      </c>
      <c r="AE51" s="32" t="str">
        <f>IF(AND(AE49="",AE50&gt;0),(IF((SUM($I49:AE49)&gt;0),AE50-1,AE50-AE49)),(IF(AE49="","-",(IF(AND(AE49&gt;0,AE50="",MAX($I50:AD50)&gt;0),"-",(IF(AND(AE49&gt;0,AE50="",MAX($I50:AD50)=0),"-",AE50-AE49)))))))</f>
        <v>-</v>
      </c>
      <c r="AF51" s="34" t="str">
        <f>IF(AND(AF49="",AF50&gt;0),(IF((SUM($I49:AF49)&gt;0),AF50-1,AF50-AF49)),(IF(AF49="","-",(IF(AND(AF49&gt;0,AF50="",MAX($I50:AE50)&gt;0),"-",(IF(AND(AF49&gt;0,AF50="",MAX($I50:AE50)=0),"-",AF50-AF49)))))))</f>
        <v>-</v>
      </c>
      <c r="AG51" s="32" t="str">
        <f>IF(AND(AG49="",AG50&gt;0),(IF((SUM($I49:AG49)&gt;0),AG50-1,AG50-AG49)),(IF(AG49="","-",(IF(AND(AG49&gt;0,AG50="",MAX($I50:AF50)&gt;0),"-",(IF(AND(AG49&gt;0,AG50="",MAX($I50:AF50)=0),"-",AG50-AG49)))))))</f>
        <v>-</v>
      </c>
      <c r="AH51" s="32" t="str">
        <f>IF(AND(AH49="",AH50&gt;0),(IF((SUM($I49:AH49)&gt;0),AH50-1,AH50-AH49)),(IF(AH49="","-",(IF(AND(AH49&gt;0,AH50="",MAX($I50:AG50)&gt;0),"-",(IF(AND(AH49&gt;0,AH50="",MAX($I50:AG50)=0),"-",AH50-AH49)))))))</f>
        <v>-</v>
      </c>
      <c r="AI51" s="32" t="str">
        <f>IF(AND(AI49="",AI50&gt;0),(IF((SUM($I49:AI49)&gt;0),AI50-1,AI50-AI49)),(IF(AI49="","-",(IF(AND(AI49&gt;0,AI50="",MAX($I50:AH50)&gt;0),"-",(IF(AND(AI49&gt;0,AI50="",MAX($I50:AH50)=0),"-",AI50-AI49)))))))</f>
        <v>-</v>
      </c>
      <c r="AJ51" s="32" t="str">
        <f>IF(AND(AJ49="",AJ50&gt;0),(IF((SUM($I49:AJ49)&gt;0),AJ50-1,AJ50-AJ49)),(IF(AJ49="","-",(IF(AND(AJ49&gt;0,AJ50="",MAX($I50:AI50)&gt;0),"-",(IF(AND(AJ49&gt;0,AJ50="",MAX($I50:AI50)=0),"-",AJ50-AJ49)))))))</f>
        <v>-</v>
      </c>
      <c r="AK51" s="32" t="str">
        <f>IF(AND(AK49="",AK50&gt;0),(IF((SUM($I49:AK49)&gt;0),AK50-1,AK50-AK49)),(IF(AK49="","-",(IF(AND(AK49&gt;0,AK50="",MAX($I50:AJ50)&gt;0),"-",(IF(AND(AK49&gt;0,AK50="",MAX($I50:AJ50)=0),"-",AK50-AK49)))))))</f>
        <v>-</v>
      </c>
      <c r="AL51" s="32" t="str">
        <f>IF(AND(AL49="",AL50&gt;0),(IF((SUM($I49:AL49)&gt;0),AL50-1,AL50-AL49)),(IF(AL49="","-",(IF(AND(AL49&gt;0,AL50="",MAX($I50:AK50)&gt;0),"-",(IF(AND(AL49&gt;0,AL50="",MAX($I50:AK50)=0),"-",AL50-AL49)))))))</f>
        <v>-</v>
      </c>
      <c r="AM51" s="32" t="str">
        <f>IF(AND(AM49="",AM50&gt;0),(IF((SUM($I49:AM49)&gt;0),AM50-1,AM50-AM49)),(IF(AM49="","-",(IF(AND(AM49&gt;0,AM50="",MAX($I50:AL50)&gt;0),"-",(IF(AND(AM49&gt;0,AM50="",MAX($I50:AL50)=0),"-",AM50-AM49)))))))</f>
        <v>-</v>
      </c>
      <c r="AN51" s="32" t="str">
        <f>IF(AND(AN49="",AN50&gt;0),(IF((SUM($I49:AN49)&gt;0),AN50-1,AN50-AN49)),(IF(AN49="","-",(IF(AND(AN49&gt;0,AN50="",MAX($I50:AM50)&gt;0),"-",(IF(AND(AN49&gt;0,AN50="",MAX($I50:AM50)=0),"-",AN50-AN49)))))))</f>
        <v>-</v>
      </c>
      <c r="AO51" s="32" t="str">
        <f>IF(AND(AO49="",AO50&gt;0),(IF((SUM($I49:AO49)&gt;0),AO50-1,AO50-AO49)),(IF(AO49="","-",(IF(AND(AO49&gt;0,AO50="",MAX($I50:AN50)&gt;0),"-",(IF(AND(AO49&gt;0,AO50="",MAX($I50:AN50)=0),"-",AO50-AO49)))))))</f>
        <v>-</v>
      </c>
      <c r="AP51" s="32" t="str">
        <f>IF(AND(AP49="",AP50&gt;0),(IF((SUM($I49:AP49)&gt;0),AP50-1,AP50-AP49)),(IF(AP49="","-",(IF(AND(AP49&gt;0,AP50="",MAX($I50:AO50)&gt;0),"-",(IF(AND(AP49&gt;0,AP50="",MAX($I50:AO50)=0),"-",AP50-AP49)))))))</f>
        <v>-</v>
      </c>
      <c r="AQ51" s="32" t="str">
        <f>IF(AND(AQ49="",AQ50&gt;0),(IF((SUM($I49:AQ49)&gt;0),AQ50-1,AQ50-AQ49)),(IF(AQ49="","-",(IF(AND(AQ49&gt;0,AQ50="",MAX($I50:AP50)&gt;0),"-",(IF(AND(AQ49&gt;0,AQ50="",MAX($I50:AP50)=0),"-",AQ50-AQ49)))))))</f>
        <v>-</v>
      </c>
      <c r="AR51" s="34" t="str">
        <f>IF(AND(AR49="",AR50&gt;0),(IF((SUM($I49:AR49)&gt;0),AR50-1,AR50-AR49)),(IF(AR49="","-",(IF(AND(AR49&gt;0,AR50="",MAX($I50:AQ50)&gt;0),"-",(IF(AND(AR49&gt;0,AR50="",MAX($I50:AQ50)=0),"-",AR50-AR49)))))))</f>
        <v>-</v>
      </c>
      <c r="AS51" s="32" t="str">
        <f>IF(AND(AS49="",AS50&gt;0),(IF((SUM($I49:AS49)&gt;0),AS50-1,AS50-AS49)),(IF(AS49="","-",(IF(AND(AS49&gt;0,AS50="",MAX($I50:AF50)&gt;0),"-",(IF(AND(AS49&gt;0,AS50="",MAX($I50:AF50)=0),"-",AS50-AS49)))))))</f>
        <v>-</v>
      </c>
      <c r="AT51" s="32" t="str">
        <f>IF(AND(AT49="",AT50&gt;0),(IF((SUM($I49:AT49)&gt;0),AT50-1,AT50-AT49)),(IF(AT49="","-",(IF(AND(AT49&gt;0,AT50="",MAX($I50:AS50)&gt;0),"-",(IF(AND(AT49&gt;0,AT50="",MAX($I50:AS50)=0),"-",AT50-AT49)))))))</f>
        <v>-</v>
      </c>
      <c r="AU51" s="32" t="str">
        <f>IF(AND(AU49="",AU50&gt;0),(IF((SUM($I49:AU49)&gt;0),AU50-1,AU50-AU49)),(IF(AU49="","-",(IF(AND(AU49&gt;0,AU50="",MAX($I50:AT50)&gt;0),"-",(IF(AND(AU49&gt;0,AU50="",MAX($I50:AT50)=0),"-",AU50-AU49)))))))</f>
        <v>-</v>
      </c>
      <c r="AV51" s="32" t="str">
        <f>IF(AND(AV49="",AV50&gt;0),(IF((SUM($I49:AV49)&gt;0),AV50-1,AV50-AV49)),(IF(AV49="","-",(IF(AND(AV49&gt;0,AV50="",MAX($I50:AU50)&gt;0),"-",(IF(AND(AV49&gt;0,AV50="",MAX($I50:AU50)=0),"-",AV50-AV49)))))))</f>
        <v>-</v>
      </c>
      <c r="AW51" s="32" t="str">
        <f>IF(AND(AW49="",AW50&gt;0),(IF((SUM($I49:AW49)&gt;0),AW50-1,AW50-AW49)),(IF(AW49="","-",(IF(AND(AW49&gt;0,AW50="",MAX($I50:AV50)&gt;0),"-",(IF(AND(AW49&gt;0,AW50="",MAX($I50:AV50)=0),"-",AW50-AW49)))))))</f>
        <v>-</v>
      </c>
      <c r="AX51" s="32" t="str">
        <f>IF(AND(AX49="",AX50&gt;0),(IF((SUM($I49:AX49)&gt;0),AX50-1,AX50-AX49)),(IF(AX49="","-",(IF(AND(AX49&gt;0,AX50="",MAX($I50:AW50)&gt;0),"-",(IF(AND(AX49&gt;0,AX50="",MAX($I50:AW50)=0),"-",AX50-AX49)))))))</f>
        <v>-</v>
      </c>
      <c r="AY51" s="32" t="str">
        <f>IF(AND(AY49="",AY50&gt;0),(IF((SUM($I49:AY49)&gt;0),AY50-1,AY50-AY49)),(IF(AY49="","-",(IF(AND(AY49&gt;0,AY50="",MAX($I50:AX50)&gt;0),"-",(IF(AND(AY49&gt;0,AY50="",MAX($I50:AX50)=0),"-",AY50-AY49)))))))</f>
        <v>-</v>
      </c>
      <c r="AZ51" s="32" t="str">
        <f>IF(AND(AZ49="",AZ50&gt;0),(IF((SUM($I49:AZ49)&gt;0),AZ50-1,AZ50-AZ49)),(IF(AZ49="","-",(IF(AND(AZ49&gt;0,AZ50="",MAX($I50:AY50)&gt;0),"-",(IF(AND(AZ49&gt;0,AZ50="",MAX($I50:AY50)=0),"-",AZ50-AZ49)))))))</f>
        <v>-</v>
      </c>
      <c r="BA51" s="32" t="str">
        <f>IF(AND(BA49="",BA50&gt;0),(IF((SUM($I49:BA49)&gt;0),BA50-1,BA50-BA49)),(IF(BA49="","-",(IF(AND(BA49&gt;0,BA50="",MAX($I50:AZ50)&gt;0),"-",(IF(AND(BA49&gt;0,BA50="",MAX($I50:AZ50)=0),"-",BA50-BA49)))))))</f>
        <v>-</v>
      </c>
      <c r="BB51" s="32" t="str">
        <f>IF(AND(BB49="",BB50&gt;0),(IF((SUM($I49:BB49)&gt;0),BB50-1,BB50-BB49)),(IF(BB49="","-",(IF(AND(BB49&gt;0,BB50="",MAX($I50:BA50)&gt;0),"-",(IF(AND(BB49&gt;0,BB50="",MAX($I50:BA50)=0),"-",BB50-BB49)))))))</f>
        <v>-</v>
      </c>
      <c r="BC51" s="32" t="str">
        <f>IF(AND(BC49="",BC50&gt;0),(IF((SUM($I49:BC49)&gt;0),BC50-1,BC50-BC49)),(IF(BC49="","-",(IF(AND(BC49&gt;0,BC50="",MAX($I50:BB50)&gt;0),"-",(IF(AND(BC49&gt;0,BC50="",MAX($I50:BB50)=0),"-",BC50-BC49)))))))</f>
        <v>-</v>
      </c>
      <c r="BD51" s="34" t="str">
        <f>IF(AND(BD49="",BD50&gt;0),(IF((SUM($I49:BD49)&gt;0),BD50-1,BD50-BD49)),(IF(BD49="","-",(IF(AND(BD49&gt;0,BD50="",MAX($I50:BC50)&gt;0),"-",(IF(AND(BD49&gt;0,BD50="",MAX($I50:BC50)=0),"-",BD50-BD49)))))))</f>
        <v>-</v>
      </c>
    </row>
    <row r="52" spans="1:56" s="9" customFormat="1" ht="18" customHeight="1" x14ac:dyDescent="0.3">
      <c r="A52" s="170" t="s">
        <v>90</v>
      </c>
      <c r="B52" s="173"/>
      <c r="C52" s="166"/>
      <c r="D52" s="167"/>
      <c r="E52" s="188"/>
      <c r="F52" s="103"/>
      <c r="G52" s="103"/>
      <c r="H52" s="54" t="s">
        <v>4</v>
      </c>
      <c r="I52" s="86"/>
      <c r="J52" s="86"/>
      <c r="K52" s="86"/>
      <c r="L52" s="86">
        <v>0.7</v>
      </c>
      <c r="M52" s="86"/>
      <c r="N52" s="86"/>
      <c r="O52" s="86"/>
      <c r="P52" s="25"/>
      <c r="Q52" s="86"/>
      <c r="R52" s="86"/>
      <c r="S52" s="86"/>
      <c r="T52" s="86"/>
      <c r="U52" s="87"/>
      <c r="V52" s="86"/>
      <c r="W52" s="86">
        <v>0.2</v>
      </c>
      <c r="X52" s="86"/>
      <c r="Y52" s="86"/>
      <c r="Z52" s="86"/>
      <c r="AA52" s="86"/>
      <c r="AB52" s="86"/>
      <c r="AC52" s="86"/>
      <c r="AD52" s="86"/>
      <c r="AE52" s="86"/>
      <c r="AF52" s="88"/>
      <c r="AG52" s="87"/>
      <c r="AH52" s="86"/>
      <c r="AI52" s="86"/>
      <c r="AJ52" s="86"/>
      <c r="AK52" s="86"/>
      <c r="AL52" s="86"/>
      <c r="AM52" s="86"/>
      <c r="AN52" s="86"/>
      <c r="AO52" s="86"/>
      <c r="AP52" s="86"/>
      <c r="AQ52" s="86"/>
      <c r="AR52" s="88"/>
      <c r="AS52" s="87"/>
      <c r="AT52" s="86"/>
      <c r="AU52" s="86"/>
      <c r="AV52" s="86"/>
      <c r="AW52" s="86"/>
      <c r="AX52" s="86"/>
      <c r="AY52" s="86"/>
      <c r="AZ52" s="86"/>
      <c r="BA52" s="86"/>
      <c r="BB52" s="86"/>
      <c r="BC52" s="86"/>
      <c r="BD52" s="88"/>
    </row>
    <row r="53" spans="1:56" s="9" customFormat="1" ht="18" customHeight="1" x14ac:dyDescent="0.3">
      <c r="A53" s="171"/>
      <c r="B53" s="174"/>
      <c r="C53" s="176"/>
      <c r="D53" s="177"/>
      <c r="E53" s="189"/>
      <c r="F53" s="104"/>
      <c r="G53" s="104"/>
      <c r="H53" s="55" t="s">
        <v>1</v>
      </c>
      <c r="I53" s="25"/>
      <c r="J53" s="25"/>
      <c r="K53" s="25"/>
      <c r="L53" s="25">
        <v>0.7</v>
      </c>
      <c r="M53" s="25"/>
      <c r="N53" s="25"/>
      <c r="O53" s="25"/>
      <c r="P53" s="25"/>
      <c r="Q53" s="25"/>
      <c r="R53" s="25"/>
      <c r="S53" s="25"/>
      <c r="T53" s="25"/>
      <c r="U53" s="28"/>
      <c r="V53" s="25"/>
      <c r="W53" s="25">
        <v>0.2</v>
      </c>
      <c r="X53" s="25"/>
      <c r="Y53" s="25"/>
      <c r="Z53" s="25"/>
      <c r="AA53" s="25"/>
      <c r="AB53" s="25"/>
      <c r="AC53" s="25"/>
      <c r="AD53" s="25"/>
      <c r="AE53" s="25"/>
      <c r="AF53" s="31"/>
      <c r="AG53" s="28"/>
      <c r="AH53" s="25"/>
      <c r="AI53" s="25"/>
      <c r="AJ53" s="25"/>
      <c r="AK53" s="25"/>
      <c r="AL53" s="25"/>
      <c r="AM53" s="25"/>
      <c r="AN53" s="25"/>
      <c r="AO53" s="25"/>
      <c r="AP53" s="25"/>
      <c r="AQ53" s="25"/>
      <c r="AR53" s="31"/>
      <c r="AS53" s="28"/>
      <c r="AT53" s="25"/>
      <c r="AU53" s="25"/>
      <c r="AV53" s="25"/>
      <c r="AW53" s="25"/>
      <c r="AX53" s="25"/>
      <c r="AY53" s="25"/>
      <c r="AZ53" s="25"/>
      <c r="BA53" s="25"/>
      <c r="BB53" s="25"/>
      <c r="BC53" s="25"/>
      <c r="BD53" s="31"/>
    </row>
    <row r="54" spans="1:56" s="9" customFormat="1" ht="18" customHeight="1" x14ac:dyDescent="0.3">
      <c r="A54" s="172"/>
      <c r="B54" s="175"/>
      <c r="C54" s="168"/>
      <c r="D54" s="169"/>
      <c r="E54" s="190"/>
      <c r="F54" s="56" t="str">
        <f>(IF(OR(F53="",F52=""),"-",F53-F52))</f>
        <v>-</v>
      </c>
      <c r="G54" s="56" t="str">
        <f>(IF(OR(G53="",G52=""),"-",G53-G52))</f>
        <v>-</v>
      </c>
      <c r="H54" s="57" t="s">
        <v>9</v>
      </c>
      <c r="I54" s="32" t="str">
        <f>IF(AND(I52="",I53&gt;0),(IF((SUM($I52:I52)&gt;0),I53-1,I53-I52)),(IF(I52="","-",(IF(AND(I52&gt;0,I53="",MAX(H53:$I53)&gt;0),"-",(IF(AND(I52&gt;0,I53="",MAX(H53:$I53)=0),"-",I53-I52)))))))</f>
        <v>-</v>
      </c>
      <c r="J54" s="32" t="str">
        <f>IF(AND(J52="",J53&gt;0),(IF((SUM($I52:J52)&gt;0),J53-1,J53-J52)),(IF(J52="","-",(IF(AND(J52&gt;0,J53="",MAX(I53:$I53)&gt;0),"-",(IF(AND(J52&gt;0,J53="",MAX(I53:$I53)=0),"-",J53-J52)))))))</f>
        <v>-</v>
      </c>
      <c r="K54" s="32" t="str">
        <f>IF(AND(K52="",K53&gt;0),(IF((SUM($I52:K52)&gt;0),K53-1,K53-K52)),(IF(K52="","-",(IF(AND(K52&gt;0,K53="",MAX($I53:J53)&gt;0),"-",(IF(AND(K52&gt;0,K53="",MAX($I53:J53)=0),"-",K53-K52)))))))</f>
        <v>-</v>
      </c>
      <c r="L54" s="32">
        <f>IF(AND(L52="",L53&gt;0),(IF((SUM($I52:L52)&gt;0),L53-1,L53-L52)),(IF(L52="","-",(IF(AND(L52&gt;0,L53="",MAX($I53:K53)&gt;0),"-",(IF(AND(L52&gt;0,L53="",MAX($I53:K53)=0),"-",L53-L52)))))))</f>
        <v>0</v>
      </c>
      <c r="M54" s="32" t="str">
        <f>IF(AND(M52="",M53&gt;0),(IF((SUM($I52:M52)&gt;0),M53-1,M53-M52)),(IF(M52="","-",(IF(AND(M52&gt;0,M53="",MAX($I53:L53)&gt;0),"-",(IF(AND(M52&gt;0,M53="",MAX($I53:L53)=0),"-",M53-M52)))))))</f>
        <v>-</v>
      </c>
      <c r="N54" s="32" t="str">
        <f>IF(AND(N52="",N53&gt;0),(IF((SUM($I52:N52)&gt;0),N53-1,N53-N52)),(IF(N52="","-",(IF(AND(N52&gt;0,N53="",MAX($I53:M53)&gt;0),"-",(IF(AND(N52&gt;0,N53="",MAX($I53:M53)=0),"-",N53-N52)))))))</f>
        <v>-</v>
      </c>
      <c r="O54" s="32" t="str">
        <f>IF(AND(O52="",O53&gt;0),(IF((SUM($I52:O52)&gt;0),O53-1,O53-O52)),(IF(O52="","-",(IF(AND(O52&gt;0,O53="",MAX($I53:N53)&gt;0),"-",(IF(AND(O52&gt;0,O53="",MAX($I53:N53)=0),"-",O53-O52)))))))</f>
        <v>-</v>
      </c>
      <c r="P54" s="32" t="str">
        <f>IF(AND(P52="",P53&gt;0),(IF((SUM($I52:P52)&gt;0),P53-1,P53-P52)),(IF(P52="","-",(IF(AND(P52&gt;0,P53="",MAX($I53:O53)&gt;0),"-",(IF(AND(P52&gt;0,P53="",MAX($I53:O53)=0),"-",P53-P52)))))))</f>
        <v>-</v>
      </c>
      <c r="Q54" s="32" t="str">
        <f>IF(AND(Q52="",Q53&gt;0),(IF((SUM($I52:Q52)&gt;0),Q53-1,Q53-Q52)),(IF(Q52="","-",(IF(AND(Q52&gt;0,Q53="",MAX($I53:P53)&gt;0),"-",(IF(AND(Q52&gt;0,Q53="",MAX($I53:P53)=0),"-",Q53-Q52)))))))</f>
        <v>-</v>
      </c>
      <c r="R54" s="32" t="str">
        <f>IF(AND(R52="",R53&gt;0),(IF((SUM($I52:R52)&gt;0),R53-1,R53-R52)),(IF(R52="","-",(IF(AND(R52&gt;0,R53="",MAX($I53:Q53)&gt;0),"-",(IF(AND(R52&gt;0,R53="",MAX($I53:Q53)=0),"-",R53-R52)))))))</f>
        <v>-</v>
      </c>
      <c r="S54" s="32" t="str">
        <f>IF(AND(S52="",S53&gt;0),(IF((SUM($I52:S52)&gt;0),S53-1,S53-S52)),(IF(S52="","-",(IF(AND(S52&gt;0,S53="",MAX($I53:R53)&gt;0),"-",(IF(AND(S52&gt;0,S53="",MAX($I53:R53)=0),"-",S53-S52)))))))</f>
        <v>-</v>
      </c>
      <c r="T54" s="34" t="str">
        <f>IF(AND(T52="",T53&gt;0),(IF((SUM($I52:T52)&gt;0),T53-1,T53-T52)),(IF(T52="","-",(IF(AND(T52&gt;0,T53="",MAX($I53:S53)&gt;0),"-",(IF(AND(T52&gt;0,T53="",MAX($I53:S53)=0),"-",T53-T52)))))))</f>
        <v>-</v>
      </c>
      <c r="U54" s="32" t="str">
        <f>IF(AND(U52="",U53&gt;0),(IF((SUM($I52:U52)&gt;0),U53-1,U53-U52)),(IF(U52="","-",(IF(AND(U52&gt;0,U53="",MAX($I53:T53)&gt;0),"-",(IF(AND(U52&gt;0,U53="",MAX($I53:T53)=0),"-",U53-U52)))))))</f>
        <v>-</v>
      </c>
      <c r="V54" s="32" t="str">
        <f>IF(AND(V52="",V53&gt;0),(IF((SUM($I52:V52)&gt;0),V53-1,V53-V52)),(IF(V52="","-",(IF(AND(V52&gt;0,V53="",MAX($I53:U53)&gt;0),"-",(IF(AND(V52&gt;0,V53="",MAX($I53:U53)=0),"-",V53-V52)))))))</f>
        <v>-</v>
      </c>
      <c r="W54" s="32">
        <f>IF(AND(W52="",W53&gt;0),(IF((SUM($I52:W52)&gt;0),W53-1,W53-W52)),(IF(W52="","-",(IF(AND(W52&gt;0,W53="",MAX($I53:V53)&gt;0),"-",(IF(AND(W52&gt;0,W53="",MAX($I53:V53)=0),"-",W53-W52)))))))</f>
        <v>0</v>
      </c>
      <c r="X54" s="32" t="str">
        <f>IF(AND(X52="",X53&gt;0),(IF((SUM($I52:X52)&gt;0),X53-1,X53-X52)),(IF(X52="","-",(IF(AND(X52&gt;0,X53="",MAX($I53:W53)&gt;0),"-",(IF(AND(X52&gt;0,X53="",MAX($I53:W53)=0),"-",X53-X52)))))))</f>
        <v>-</v>
      </c>
      <c r="Y54" s="32" t="str">
        <f>IF(AND(Y52="",Y53&gt;0),(IF((SUM($I52:Y52)&gt;0),Y53-1,Y53-Y52)),(IF(Y52="","-",(IF(AND(Y52&gt;0,Y53="",MAX($I53:X53)&gt;0),"-",(IF(AND(Y52&gt;0,Y53="",MAX($I53:X53)=0),"-",Y53-Y52)))))))</f>
        <v>-</v>
      </c>
      <c r="Z54" s="32" t="str">
        <f>IF(AND(Z52="",Z53&gt;0),(IF((SUM($I52:Z52)&gt;0),Z53-1,Z53-Z52)),(IF(Z52="","-",(IF(AND(Z52&gt;0,Z53="",MAX($I53:Y53)&gt;0),"-",(IF(AND(Z52&gt;0,Z53="",MAX($I53:Y53)=0),"-",Z53-Z52)))))))</f>
        <v>-</v>
      </c>
      <c r="AA54" s="32" t="str">
        <f>IF(AND(AA52="",AA53&gt;0),(IF((SUM($I52:AA52)&gt;0),AA53-1,AA53-AA52)),(IF(AA52="","-",(IF(AND(AA52&gt;0,AA53="",MAX($I53:Z53)&gt;0),"-",(IF(AND(AA52&gt;0,AA53="",MAX($I53:Z53)=0),"-",AA53-AA52)))))))</f>
        <v>-</v>
      </c>
      <c r="AB54" s="32" t="str">
        <f>IF(AND(AB52="",AB53&gt;0),(IF((SUM($I52:AB52)&gt;0),AB53-1,AB53-AB52)),(IF(AB52="","-",(IF(AND(AB52&gt;0,AB53="",MAX($I53:AA53)&gt;0),"-",(IF(AND(AB52&gt;0,AB53="",MAX($I53:AA53)=0),"-",AB53-AB52)))))))</f>
        <v>-</v>
      </c>
      <c r="AC54" s="32" t="str">
        <f>IF(AND(AC52="",AC53&gt;0),(IF((SUM($I52:AC52)&gt;0),AC53-1,AC53-AC52)),(IF(AC52="","-",(IF(AND(AC52&gt;0,AC53="",MAX($I53:AB53)&gt;0),"-",(IF(AND(AC52&gt;0,AC53="",MAX($I53:AB53)=0),"-",AC53-AC52)))))))</f>
        <v>-</v>
      </c>
      <c r="AD54" s="32" t="str">
        <f>IF(AND(AD52="",AD53&gt;0),(IF((SUM($I52:AD52)&gt;0),AD53-1,AD53-AD52)),(IF(AD52="","-",(IF(AND(AD52&gt;0,AD53="",MAX($I53:AC53)&gt;0),"-",(IF(AND(AD52&gt;0,AD53="",MAX($I53:AC53)=0),"-",AD53-AD52)))))))</f>
        <v>-</v>
      </c>
      <c r="AE54" s="32" t="str">
        <f>IF(AND(AE52="",AE53&gt;0),(IF((SUM($I52:AE52)&gt;0),AE53-1,AE53-AE52)),(IF(AE52="","-",(IF(AND(AE52&gt;0,AE53="",MAX($I53:AD53)&gt;0),"-",(IF(AND(AE52&gt;0,AE53="",MAX($I53:AD53)=0),"-",AE53-AE52)))))))</f>
        <v>-</v>
      </c>
      <c r="AF54" s="34" t="str">
        <f>IF(AND(AF52="",AF53&gt;0),(IF((SUM($I52:AF52)&gt;0),AF53-1,AF53-AF52)),(IF(AF52="","-",(IF(AND(AF52&gt;0,AF53="",MAX($I53:AE53)&gt;0),"-",(IF(AND(AF52&gt;0,AF53="",MAX($I53:AE53)=0),"-",AF53-AF52)))))))</f>
        <v>-</v>
      </c>
      <c r="AG54" s="32" t="str">
        <f>IF(AND(AG52="",AG53&gt;0),(IF((SUM($I52:AG52)&gt;0),AG53-1,AG53-AG52)),(IF(AG52="","-",(IF(AND(AG52&gt;0,AG53="",MAX($I53:AF53)&gt;0),"-",(IF(AND(AG52&gt;0,AG53="",MAX($I53:AF53)=0),"-",AG53-AG52)))))))</f>
        <v>-</v>
      </c>
      <c r="AH54" s="32" t="str">
        <f>IF(AND(AH52="",AH53&gt;0),(IF((SUM($I52:AH52)&gt;0),AH53-1,AH53-AH52)),(IF(AH52="","-",(IF(AND(AH52&gt;0,AH53="",MAX($I53:AG53)&gt;0),"-",(IF(AND(AH52&gt;0,AH53="",MAX($I53:AG53)=0),"-",AH53-AH52)))))))</f>
        <v>-</v>
      </c>
      <c r="AI54" s="32" t="str">
        <f>IF(AND(AI52="",AI53&gt;0),(IF((SUM($I52:AI52)&gt;0),AI53-1,AI53-AI52)),(IF(AI52="","-",(IF(AND(AI52&gt;0,AI53="",MAX($I53:AH53)&gt;0),"-",(IF(AND(AI52&gt;0,AI53="",MAX($I53:AH53)=0),"-",AI53-AI52)))))))</f>
        <v>-</v>
      </c>
      <c r="AJ54" s="32" t="str">
        <f>IF(AND(AJ52="",AJ53&gt;0),(IF((SUM($I52:AJ52)&gt;0),AJ53-1,AJ53-AJ52)),(IF(AJ52="","-",(IF(AND(AJ52&gt;0,AJ53="",MAX($I53:AI53)&gt;0),"-",(IF(AND(AJ52&gt;0,AJ53="",MAX($I53:AI53)=0),"-",AJ53-AJ52)))))))</f>
        <v>-</v>
      </c>
      <c r="AK54" s="32" t="str">
        <f>IF(AND(AK52="",AK53&gt;0),(IF((SUM($I52:AK52)&gt;0),AK53-1,AK53-AK52)),(IF(AK52="","-",(IF(AND(AK52&gt;0,AK53="",MAX($I53:AJ53)&gt;0),"-",(IF(AND(AK52&gt;0,AK53="",MAX($I53:AJ53)=0),"-",AK53-AK52)))))))</f>
        <v>-</v>
      </c>
      <c r="AL54" s="32" t="str">
        <f>IF(AND(AL52="",AL53&gt;0),(IF((SUM($I52:AL52)&gt;0),AL53-1,AL53-AL52)),(IF(AL52="","-",(IF(AND(AL52&gt;0,AL53="",MAX($I53:AK53)&gt;0),"-",(IF(AND(AL52&gt;0,AL53="",MAX($I53:AK53)=0),"-",AL53-AL52)))))))</f>
        <v>-</v>
      </c>
      <c r="AM54" s="32" t="str">
        <f>IF(AND(AM52="",AM53&gt;0),(IF((SUM($I52:AM52)&gt;0),AM53-1,AM53-AM52)),(IF(AM52="","-",(IF(AND(AM52&gt;0,AM53="",MAX($I53:AL53)&gt;0),"-",(IF(AND(AM52&gt;0,AM53="",MAX($I53:AL53)=0),"-",AM53-AM52)))))))</f>
        <v>-</v>
      </c>
      <c r="AN54" s="32" t="str">
        <f>IF(AND(AN52="",AN53&gt;0),(IF((SUM($I52:AN52)&gt;0),AN53-1,AN53-AN52)),(IF(AN52="","-",(IF(AND(AN52&gt;0,AN53="",MAX($I53:AM53)&gt;0),"-",(IF(AND(AN52&gt;0,AN53="",MAX($I53:AM53)=0),"-",AN53-AN52)))))))</f>
        <v>-</v>
      </c>
      <c r="AO54" s="32" t="str">
        <f>IF(AND(AO52="",AO53&gt;0),(IF((SUM($I52:AO52)&gt;0),AO53-1,AO53-AO52)),(IF(AO52="","-",(IF(AND(AO52&gt;0,AO53="",MAX($I53:AN53)&gt;0),"-",(IF(AND(AO52&gt;0,AO53="",MAX($I53:AN53)=0),"-",AO53-AO52)))))))</f>
        <v>-</v>
      </c>
      <c r="AP54" s="32" t="str">
        <f>IF(AND(AP52="",AP53&gt;0),(IF((SUM($I52:AP52)&gt;0),AP53-1,AP53-AP52)),(IF(AP52="","-",(IF(AND(AP52&gt;0,AP53="",MAX($I53:AO53)&gt;0),"-",(IF(AND(AP52&gt;0,AP53="",MAX($I53:AO53)=0),"-",AP53-AP52)))))))</f>
        <v>-</v>
      </c>
      <c r="AQ54" s="32" t="str">
        <f>IF(AND(AQ52="",AQ53&gt;0),(IF((SUM($I52:AQ52)&gt;0),AQ53-1,AQ53-AQ52)),(IF(AQ52="","-",(IF(AND(AQ52&gt;0,AQ53="",MAX($I53:AP53)&gt;0),"-",(IF(AND(AQ52&gt;0,AQ53="",MAX($I53:AP53)=0),"-",AQ53-AQ52)))))))</f>
        <v>-</v>
      </c>
      <c r="AR54" s="34" t="str">
        <f>IF(AND(AR52="",AR53&gt;0),(IF((SUM($I52:AR52)&gt;0),AR53-1,AR53-AR52)),(IF(AR52="","-",(IF(AND(AR52&gt;0,AR53="",MAX($I53:AQ53)&gt;0),"-",(IF(AND(AR52&gt;0,AR53="",MAX($I53:AQ53)=0),"-",AR53-AR52)))))))</f>
        <v>-</v>
      </c>
      <c r="AS54" s="32" t="str">
        <f>IF(AND(AS52="",AS53&gt;0),(IF((SUM($I52:AS52)&gt;0),AS53-1,AS53-AS52)),(IF(AS52="","-",(IF(AND(AS52&gt;0,AS53="",MAX($I53:AF53)&gt;0),"-",(IF(AND(AS52&gt;0,AS53="",MAX($I53:AF53)=0),"-",AS53-AS52)))))))</f>
        <v>-</v>
      </c>
      <c r="AT54" s="32" t="str">
        <f>IF(AND(AT52="",AT53&gt;0),(IF((SUM($I52:AT52)&gt;0),AT53-1,AT53-AT52)),(IF(AT52="","-",(IF(AND(AT52&gt;0,AT53="",MAX($I53:AS53)&gt;0),"-",(IF(AND(AT52&gt;0,AT53="",MAX($I53:AS53)=0),"-",AT53-AT52)))))))</f>
        <v>-</v>
      </c>
      <c r="AU54" s="32" t="str">
        <f>IF(AND(AU52="",AU53&gt;0),(IF((SUM($I52:AU52)&gt;0),AU53-1,AU53-AU52)),(IF(AU52="","-",(IF(AND(AU52&gt;0,AU53="",MAX($I53:AT53)&gt;0),"-",(IF(AND(AU52&gt;0,AU53="",MAX($I53:AT53)=0),"-",AU53-AU52)))))))</f>
        <v>-</v>
      </c>
      <c r="AV54" s="32" t="str">
        <f>IF(AND(AV52="",AV53&gt;0),(IF((SUM($I52:AV52)&gt;0),AV53-1,AV53-AV52)),(IF(AV52="","-",(IF(AND(AV52&gt;0,AV53="",MAX($I53:AU53)&gt;0),"-",(IF(AND(AV52&gt;0,AV53="",MAX($I53:AU53)=0),"-",AV53-AV52)))))))</f>
        <v>-</v>
      </c>
      <c r="AW54" s="32" t="str">
        <f>IF(AND(AW52="",AW53&gt;0),(IF((SUM($I52:AW52)&gt;0),AW53-1,AW53-AW52)),(IF(AW52="","-",(IF(AND(AW52&gt;0,AW53="",MAX($I53:AV53)&gt;0),"-",(IF(AND(AW52&gt;0,AW53="",MAX($I53:AV53)=0),"-",AW53-AW52)))))))</f>
        <v>-</v>
      </c>
      <c r="AX54" s="32" t="str">
        <f>IF(AND(AX52="",AX53&gt;0),(IF((SUM($I52:AX52)&gt;0),AX53-1,AX53-AX52)),(IF(AX52="","-",(IF(AND(AX52&gt;0,AX53="",MAX($I53:AW53)&gt;0),"-",(IF(AND(AX52&gt;0,AX53="",MAX($I53:AW53)=0),"-",AX53-AX52)))))))</f>
        <v>-</v>
      </c>
      <c r="AY54" s="32" t="str">
        <f>IF(AND(AY52="",AY53&gt;0),(IF((SUM($I52:AY52)&gt;0),AY53-1,AY53-AY52)),(IF(AY52="","-",(IF(AND(AY52&gt;0,AY53="",MAX($I53:AX53)&gt;0),"-",(IF(AND(AY52&gt;0,AY53="",MAX($I53:AX53)=0),"-",AY53-AY52)))))))</f>
        <v>-</v>
      </c>
      <c r="AZ54" s="32" t="str">
        <f>IF(AND(AZ52="",AZ53&gt;0),(IF((SUM($I52:AZ52)&gt;0),AZ53-1,AZ53-AZ52)),(IF(AZ52="","-",(IF(AND(AZ52&gt;0,AZ53="",MAX($I53:AY53)&gt;0),"-",(IF(AND(AZ52&gt;0,AZ53="",MAX($I53:AY53)=0),"-",AZ53-AZ52)))))))</f>
        <v>-</v>
      </c>
      <c r="BA54" s="32" t="str">
        <f>IF(AND(BA52="",BA53&gt;0),(IF((SUM($I52:BA52)&gt;0),BA53-1,BA53-BA52)),(IF(BA52="","-",(IF(AND(BA52&gt;0,BA53="",MAX($I53:AZ53)&gt;0),"-",(IF(AND(BA52&gt;0,BA53="",MAX($I53:AZ53)=0),"-",BA53-BA52)))))))</f>
        <v>-</v>
      </c>
      <c r="BB54" s="32" t="str">
        <f>IF(AND(BB52="",BB53&gt;0),(IF((SUM($I52:BB52)&gt;0),BB53-1,BB53-BB52)),(IF(BB52="","-",(IF(AND(BB52&gt;0,BB53="",MAX($I53:BA53)&gt;0),"-",(IF(AND(BB52&gt;0,BB53="",MAX($I53:BA53)=0),"-",BB53-BB52)))))))</f>
        <v>-</v>
      </c>
      <c r="BC54" s="32" t="str">
        <f>IF(AND(BC52="",BC53&gt;0),(IF((SUM($I52:BC52)&gt;0),BC53-1,BC53-BC52)),(IF(BC52="","-",(IF(AND(BC52&gt;0,BC53="",MAX($I53:BB53)&gt;0),"-",(IF(AND(BC52&gt;0,BC53="",MAX($I53:BB53)=0),"-",BC53-BC52)))))))</f>
        <v>-</v>
      </c>
      <c r="BD54" s="34" t="str">
        <f>IF(AND(BD52="",BD53&gt;0),(IF((SUM($I52:BD52)&gt;0),BD53-1,BD53-BD52)),(IF(BD52="","-",(IF(AND(BD52&gt;0,BD53="",MAX($I53:BC53)&gt;0),"-",(IF(AND(BD52&gt;0,BD53="",MAX($I53:BC53)=0),"-",BD53-BD52)))))))</f>
        <v>-</v>
      </c>
    </row>
    <row r="55" spans="1:56" s="9" customFormat="1" ht="18" customHeight="1" x14ac:dyDescent="0.3">
      <c r="A55" s="170" t="s">
        <v>91</v>
      </c>
      <c r="B55" s="173"/>
      <c r="C55" s="166"/>
      <c r="D55" s="167"/>
      <c r="E55" s="188"/>
      <c r="F55" s="103"/>
      <c r="G55" s="103"/>
      <c r="H55" s="54" t="s">
        <v>4</v>
      </c>
      <c r="I55" s="86"/>
      <c r="J55" s="86"/>
      <c r="K55" s="86"/>
      <c r="L55" s="86"/>
      <c r="M55" s="86">
        <v>0.8</v>
      </c>
      <c r="N55" s="86"/>
      <c r="O55" s="86"/>
      <c r="P55" s="25"/>
      <c r="Q55" s="86"/>
      <c r="R55" s="86"/>
      <c r="S55" s="86"/>
      <c r="T55" s="86"/>
      <c r="U55" s="87"/>
      <c r="V55" s="86"/>
      <c r="W55" s="86"/>
      <c r="X55" s="86">
        <v>0.3</v>
      </c>
      <c r="Y55" s="86"/>
      <c r="Z55" s="86"/>
      <c r="AA55" s="86"/>
      <c r="AB55" s="86"/>
      <c r="AC55" s="86"/>
      <c r="AD55" s="86"/>
      <c r="AE55" s="86"/>
      <c r="AF55" s="88"/>
      <c r="AG55" s="87"/>
      <c r="AH55" s="86"/>
      <c r="AI55" s="86"/>
      <c r="AJ55" s="86"/>
      <c r="AK55" s="86"/>
      <c r="AL55" s="86"/>
      <c r="AM55" s="86"/>
      <c r="AN55" s="86"/>
      <c r="AO55" s="86"/>
      <c r="AP55" s="86"/>
      <c r="AQ55" s="86"/>
      <c r="AR55" s="88"/>
      <c r="AS55" s="87"/>
      <c r="AT55" s="86"/>
      <c r="AU55" s="86"/>
      <c r="AV55" s="86"/>
      <c r="AW55" s="86"/>
      <c r="AX55" s="86"/>
      <c r="AY55" s="86"/>
      <c r="AZ55" s="86"/>
      <c r="BA55" s="86"/>
      <c r="BB55" s="86"/>
      <c r="BC55" s="86"/>
      <c r="BD55" s="88"/>
    </row>
    <row r="56" spans="1:56" s="9" customFormat="1" ht="18" customHeight="1" x14ac:dyDescent="0.3">
      <c r="A56" s="171"/>
      <c r="B56" s="174"/>
      <c r="C56" s="176"/>
      <c r="D56" s="177"/>
      <c r="E56" s="189"/>
      <c r="F56" s="104"/>
      <c r="G56" s="104"/>
      <c r="H56" s="55" t="s">
        <v>1</v>
      </c>
      <c r="I56" s="25"/>
      <c r="J56" s="25"/>
      <c r="K56" s="25"/>
      <c r="L56" s="25"/>
      <c r="M56" s="25">
        <v>0.8</v>
      </c>
      <c r="N56" s="25"/>
      <c r="O56" s="25"/>
      <c r="P56" s="25"/>
      <c r="Q56" s="25"/>
      <c r="R56" s="25"/>
      <c r="S56" s="25"/>
      <c r="T56" s="25"/>
      <c r="U56" s="28"/>
      <c r="V56" s="25"/>
      <c r="W56" s="25"/>
      <c r="X56" s="25">
        <v>0.3</v>
      </c>
      <c r="Y56" s="25"/>
      <c r="Z56" s="25"/>
      <c r="AA56" s="25"/>
      <c r="AB56" s="25"/>
      <c r="AC56" s="25"/>
      <c r="AD56" s="25"/>
      <c r="AE56" s="25"/>
      <c r="AF56" s="31"/>
      <c r="AG56" s="28"/>
      <c r="AH56" s="25"/>
      <c r="AI56" s="25"/>
      <c r="AJ56" s="25"/>
      <c r="AK56" s="25"/>
      <c r="AL56" s="25"/>
      <c r="AM56" s="25"/>
      <c r="AN56" s="25"/>
      <c r="AO56" s="25"/>
      <c r="AP56" s="25"/>
      <c r="AQ56" s="25"/>
      <c r="AR56" s="31"/>
      <c r="AS56" s="28"/>
      <c r="AT56" s="25"/>
      <c r="AU56" s="25"/>
      <c r="AV56" s="25"/>
      <c r="AW56" s="25"/>
      <c r="AX56" s="25"/>
      <c r="AY56" s="25"/>
      <c r="AZ56" s="25"/>
      <c r="BA56" s="25"/>
      <c r="BB56" s="25"/>
      <c r="BC56" s="25"/>
      <c r="BD56" s="31"/>
    </row>
    <row r="57" spans="1:56" s="9" customFormat="1" ht="18" customHeight="1" x14ac:dyDescent="0.3">
      <c r="A57" s="172"/>
      <c r="B57" s="175"/>
      <c r="C57" s="168"/>
      <c r="D57" s="169"/>
      <c r="E57" s="190"/>
      <c r="F57" s="56" t="str">
        <f>(IF(OR(F56="",F55=""),"-",F56-F55))</f>
        <v>-</v>
      </c>
      <c r="G57" s="56" t="str">
        <f>(IF(OR(G56="",G55=""),"-",G56-G55))</f>
        <v>-</v>
      </c>
      <c r="H57" s="57" t="s">
        <v>9</v>
      </c>
      <c r="I57" s="32" t="str">
        <f>IF(AND(I55="",I56&gt;0),(IF((SUM($I55:I55)&gt;0),I56-1,I56-I55)),(IF(I55="","-",(IF(AND(I55&gt;0,I56="",MAX(H56:$I56)&gt;0),"-",(IF(AND(I55&gt;0,I56="",MAX(H56:$I56)=0),"-",I56-I55)))))))</f>
        <v>-</v>
      </c>
      <c r="J57" s="32" t="str">
        <f>IF(AND(J55="",J56&gt;0),(IF((SUM($I55:J55)&gt;0),J56-1,J56-J55)),(IF(J55="","-",(IF(AND(J55&gt;0,J56="",MAX(I56:$I56)&gt;0),"-",(IF(AND(J55&gt;0,J56="",MAX(I56:$I56)=0),"-",J56-J55)))))))</f>
        <v>-</v>
      </c>
      <c r="K57" s="32" t="str">
        <f>IF(AND(K55="",K56&gt;0),(IF((SUM($I55:K55)&gt;0),K56-1,K56-K55)),(IF(K55="","-",(IF(AND(K55&gt;0,K56="",MAX($I56:J56)&gt;0),"-",(IF(AND(K55&gt;0,K56="",MAX($I56:J56)=0),"-",K56-K55)))))))</f>
        <v>-</v>
      </c>
      <c r="L57" s="32" t="str">
        <f>IF(AND(L55="",L56&gt;0),(IF((SUM($I55:L55)&gt;0),L56-1,L56-L55)),(IF(L55="","-",(IF(AND(L55&gt;0,L56="",MAX($I56:K56)&gt;0),"-",(IF(AND(L55&gt;0,L56="",MAX($I56:K56)=0),"-",L56-L55)))))))</f>
        <v>-</v>
      </c>
      <c r="M57" s="32">
        <f>IF(AND(M55="",M56&gt;0),(IF((SUM($I55:M55)&gt;0),M56-1,M56-M55)),(IF(M55="","-",(IF(AND(M55&gt;0,M56="",MAX($I56:L56)&gt;0),"-",(IF(AND(M55&gt;0,M56="",MAX($I56:L56)=0),"-",M56-M55)))))))</f>
        <v>0</v>
      </c>
      <c r="N57" s="32" t="str">
        <f>IF(AND(N55="",N56&gt;0),(IF((SUM($I55:N55)&gt;0),N56-1,N56-N55)),(IF(N55="","-",(IF(AND(N55&gt;0,N56="",MAX($I56:M56)&gt;0),"-",(IF(AND(N55&gt;0,N56="",MAX($I56:M56)=0),"-",N56-N55)))))))</f>
        <v>-</v>
      </c>
      <c r="O57" s="32" t="str">
        <f>IF(AND(O55="",O56&gt;0),(IF((SUM($I55:O55)&gt;0),O56-1,O56-O55)),(IF(O55="","-",(IF(AND(O55&gt;0,O56="",MAX($I56:N56)&gt;0),"-",(IF(AND(O55&gt;0,O56="",MAX($I56:N56)=0),"-",O56-O55)))))))</f>
        <v>-</v>
      </c>
      <c r="P57" s="32" t="str">
        <f>IF(AND(P55="",P56&gt;0),(IF((SUM($I55:P55)&gt;0),P56-1,P56-P55)),(IF(P55="","-",(IF(AND(P55&gt;0,P56="",MAX($I56:O56)&gt;0),"-",(IF(AND(P55&gt;0,P56="",MAX($I56:O56)=0),"-",P56-P55)))))))</f>
        <v>-</v>
      </c>
      <c r="Q57" s="32" t="str">
        <f>IF(AND(Q55="",Q56&gt;0),(IF((SUM($I55:Q55)&gt;0),Q56-1,Q56-Q55)),(IF(Q55="","-",(IF(AND(Q55&gt;0,Q56="",MAX($I56:P56)&gt;0),"-",(IF(AND(Q55&gt;0,Q56="",MAX($I56:P56)=0),"-",Q56-Q55)))))))</f>
        <v>-</v>
      </c>
      <c r="R57" s="32" t="str">
        <f>IF(AND(R55="",R56&gt;0),(IF((SUM($I55:R55)&gt;0),R56-1,R56-R55)),(IF(R55="","-",(IF(AND(R55&gt;0,R56="",MAX($I56:Q56)&gt;0),"-",(IF(AND(R55&gt;0,R56="",MAX($I56:Q56)=0),"-",R56-R55)))))))</f>
        <v>-</v>
      </c>
      <c r="S57" s="32" t="str">
        <f>IF(AND(S55="",S56&gt;0),(IF((SUM($I55:S55)&gt;0),S56-1,S56-S55)),(IF(S55="","-",(IF(AND(S55&gt;0,S56="",MAX($I56:R56)&gt;0),"-",(IF(AND(S55&gt;0,S56="",MAX($I56:R56)=0),"-",S56-S55)))))))</f>
        <v>-</v>
      </c>
      <c r="T57" s="34" t="str">
        <f>IF(AND(T55="",T56&gt;0),(IF((SUM($I55:T55)&gt;0),T56-1,T56-T55)),(IF(T55="","-",(IF(AND(T55&gt;0,T56="",MAX($I56:S56)&gt;0),"-",(IF(AND(T55&gt;0,T56="",MAX($I56:S56)=0),"-",T56-T55)))))))</f>
        <v>-</v>
      </c>
      <c r="U57" s="32" t="str">
        <f>IF(AND(U55="",U56&gt;0),(IF((SUM($I55:U55)&gt;0),U56-1,U56-U55)),(IF(U55="","-",(IF(AND(U55&gt;0,U56="",MAX($I56:T56)&gt;0),"-",(IF(AND(U55&gt;0,U56="",MAX($I56:T56)=0),"-",U56-U55)))))))</f>
        <v>-</v>
      </c>
      <c r="V57" s="32" t="str">
        <f>IF(AND(V55="",V56&gt;0),(IF((SUM($I55:V55)&gt;0),V56-1,V56-V55)),(IF(V55="","-",(IF(AND(V55&gt;0,V56="",MAX($I56:U56)&gt;0),"-",(IF(AND(V55&gt;0,V56="",MAX($I56:U56)=0),"-",V56-V55)))))))</f>
        <v>-</v>
      </c>
      <c r="W57" s="32" t="str">
        <f>IF(AND(W55="",W56&gt;0),(IF((SUM($I55:W55)&gt;0),W56-1,W56-W55)),(IF(W55="","-",(IF(AND(W55&gt;0,W56="",MAX($I56:V56)&gt;0),"-",(IF(AND(W55&gt;0,W56="",MAX($I56:V56)=0),"-",W56-W55)))))))</f>
        <v>-</v>
      </c>
      <c r="X57" s="32">
        <f>IF(AND(X55="",X56&gt;0),(IF((SUM($I55:X55)&gt;0),X56-1,X56-X55)),(IF(X55="","-",(IF(AND(X55&gt;0,X56="",MAX($I56:W56)&gt;0),"-",(IF(AND(X55&gt;0,X56="",MAX($I56:W56)=0),"-",X56-X55)))))))</f>
        <v>0</v>
      </c>
      <c r="Y57" s="32" t="str">
        <f>IF(AND(Y55="",Y56&gt;0),(IF((SUM($I55:Y55)&gt;0),Y56-1,Y56-Y55)),(IF(Y55="","-",(IF(AND(Y55&gt;0,Y56="",MAX($I56:X56)&gt;0),"-",(IF(AND(Y55&gt;0,Y56="",MAX($I56:X56)=0),"-",Y56-Y55)))))))</f>
        <v>-</v>
      </c>
      <c r="Z57" s="32" t="str">
        <f>IF(AND(Z55="",Z56&gt;0),(IF((SUM($I55:Z55)&gt;0),Z56-1,Z56-Z55)),(IF(Z55="","-",(IF(AND(Z55&gt;0,Z56="",MAX($I56:Y56)&gt;0),"-",(IF(AND(Z55&gt;0,Z56="",MAX($I56:Y56)=0),"-",Z56-Z55)))))))</f>
        <v>-</v>
      </c>
      <c r="AA57" s="32" t="str">
        <f>IF(AND(AA55="",AA56&gt;0),(IF((SUM($I55:AA55)&gt;0),AA56-1,AA56-AA55)),(IF(AA55="","-",(IF(AND(AA55&gt;0,AA56="",MAX($I56:Z56)&gt;0),"-",(IF(AND(AA55&gt;0,AA56="",MAX($I56:Z56)=0),"-",AA56-AA55)))))))</f>
        <v>-</v>
      </c>
      <c r="AB57" s="32" t="str">
        <f>IF(AND(AB55="",AB56&gt;0),(IF((SUM($I55:AB55)&gt;0),AB56-1,AB56-AB55)),(IF(AB55="","-",(IF(AND(AB55&gt;0,AB56="",MAX($I56:AA56)&gt;0),"-",(IF(AND(AB55&gt;0,AB56="",MAX($I56:AA56)=0),"-",AB56-AB55)))))))</f>
        <v>-</v>
      </c>
      <c r="AC57" s="32" t="str">
        <f>IF(AND(AC55="",AC56&gt;0),(IF((SUM($I55:AC55)&gt;0),AC56-1,AC56-AC55)),(IF(AC55="","-",(IF(AND(AC55&gt;0,AC56="",MAX($I56:AB56)&gt;0),"-",(IF(AND(AC55&gt;0,AC56="",MAX($I56:AB56)=0),"-",AC56-AC55)))))))</f>
        <v>-</v>
      </c>
      <c r="AD57" s="32" t="str">
        <f>IF(AND(AD55="",AD56&gt;0),(IF((SUM($I55:AD55)&gt;0),AD56-1,AD56-AD55)),(IF(AD55="","-",(IF(AND(AD55&gt;0,AD56="",MAX($I56:AC56)&gt;0),"-",(IF(AND(AD55&gt;0,AD56="",MAX($I56:AC56)=0),"-",AD56-AD55)))))))</f>
        <v>-</v>
      </c>
      <c r="AE57" s="32" t="str">
        <f>IF(AND(AE55="",AE56&gt;0),(IF((SUM($I55:AE55)&gt;0),AE56-1,AE56-AE55)),(IF(AE55="","-",(IF(AND(AE55&gt;0,AE56="",MAX($I56:AD56)&gt;0),"-",(IF(AND(AE55&gt;0,AE56="",MAX($I56:AD56)=0),"-",AE56-AE55)))))))</f>
        <v>-</v>
      </c>
      <c r="AF57" s="34" t="str">
        <f>IF(AND(AF55="",AF56&gt;0),(IF((SUM($I55:AF55)&gt;0),AF56-1,AF56-AF55)),(IF(AF55="","-",(IF(AND(AF55&gt;0,AF56="",MAX($I56:AE56)&gt;0),"-",(IF(AND(AF55&gt;0,AF56="",MAX($I56:AE56)=0),"-",AF56-AF55)))))))</f>
        <v>-</v>
      </c>
      <c r="AG57" s="32" t="str">
        <f>IF(AND(AG55="",AG56&gt;0),(IF((SUM($I55:AG55)&gt;0),AG56-1,AG56-AG55)),(IF(AG55="","-",(IF(AND(AG55&gt;0,AG56="",MAX($I56:AF56)&gt;0),"-",(IF(AND(AG55&gt;0,AG56="",MAX($I56:AF56)=0),"-",AG56-AG55)))))))</f>
        <v>-</v>
      </c>
      <c r="AH57" s="32" t="str">
        <f>IF(AND(AH55="",AH56&gt;0),(IF((SUM($I55:AH55)&gt;0),AH56-1,AH56-AH55)),(IF(AH55="","-",(IF(AND(AH55&gt;0,AH56="",MAX($I56:AG56)&gt;0),"-",(IF(AND(AH55&gt;0,AH56="",MAX($I56:AG56)=0),"-",AH56-AH55)))))))</f>
        <v>-</v>
      </c>
      <c r="AI57" s="32" t="str">
        <f>IF(AND(AI55="",AI56&gt;0),(IF((SUM($I55:AI55)&gt;0),AI56-1,AI56-AI55)),(IF(AI55="","-",(IF(AND(AI55&gt;0,AI56="",MAX($I56:AH56)&gt;0),"-",(IF(AND(AI55&gt;0,AI56="",MAX($I56:AH56)=0),"-",AI56-AI55)))))))</f>
        <v>-</v>
      </c>
      <c r="AJ57" s="32" t="str">
        <f>IF(AND(AJ55="",AJ56&gt;0),(IF((SUM($I55:AJ55)&gt;0),AJ56-1,AJ56-AJ55)),(IF(AJ55="","-",(IF(AND(AJ55&gt;0,AJ56="",MAX($I56:AI56)&gt;0),"-",(IF(AND(AJ55&gt;0,AJ56="",MAX($I56:AI56)=0),"-",AJ56-AJ55)))))))</f>
        <v>-</v>
      </c>
      <c r="AK57" s="32" t="str">
        <f>IF(AND(AK55="",AK56&gt;0),(IF((SUM($I55:AK55)&gt;0),AK56-1,AK56-AK55)),(IF(AK55="","-",(IF(AND(AK55&gt;0,AK56="",MAX($I56:AJ56)&gt;0),"-",(IF(AND(AK55&gt;0,AK56="",MAX($I56:AJ56)=0),"-",AK56-AK55)))))))</f>
        <v>-</v>
      </c>
      <c r="AL57" s="32" t="str">
        <f>IF(AND(AL55="",AL56&gt;0),(IF((SUM($I55:AL55)&gt;0),AL56-1,AL56-AL55)),(IF(AL55="","-",(IF(AND(AL55&gt;0,AL56="",MAX($I56:AK56)&gt;0),"-",(IF(AND(AL55&gt;0,AL56="",MAX($I56:AK56)=0),"-",AL56-AL55)))))))</f>
        <v>-</v>
      </c>
      <c r="AM57" s="32" t="str">
        <f>IF(AND(AM55="",AM56&gt;0),(IF((SUM($I55:AM55)&gt;0),AM56-1,AM56-AM55)),(IF(AM55="","-",(IF(AND(AM55&gt;0,AM56="",MAX($I56:AL56)&gt;0),"-",(IF(AND(AM55&gt;0,AM56="",MAX($I56:AL56)=0),"-",AM56-AM55)))))))</f>
        <v>-</v>
      </c>
      <c r="AN57" s="32" t="str">
        <f>IF(AND(AN55="",AN56&gt;0),(IF((SUM($I55:AN55)&gt;0),AN56-1,AN56-AN55)),(IF(AN55="","-",(IF(AND(AN55&gt;0,AN56="",MAX($I56:AM56)&gt;0),"-",(IF(AND(AN55&gt;0,AN56="",MAX($I56:AM56)=0),"-",AN56-AN55)))))))</f>
        <v>-</v>
      </c>
      <c r="AO57" s="32" t="str">
        <f>IF(AND(AO55="",AO56&gt;0),(IF((SUM($I55:AO55)&gt;0),AO56-1,AO56-AO55)),(IF(AO55="","-",(IF(AND(AO55&gt;0,AO56="",MAX($I56:AN56)&gt;0),"-",(IF(AND(AO55&gt;0,AO56="",MAX($I56:AN56)=0),"-",AO56-AO55)))))))</f>
        <v>-</v>
      </c>
      <c r="AP57" s="32" t="str">
        <f>IF(AND(AP55="",AP56&gt;0),(IF((SUM($I55:AP55)&gt;0),AP56-1,AP56-AP55)),(IF(AP55="","-",(IF(AND(AP55&gt;0,AP56="",MAX($I56:AO56)&gt;0),"-",(IF(AND(AP55&gt;0,AP56="",MAX($I56:AO56)=0),"-",AP56-AP55)))))))</f>
        <v>-</v>
      </c>
      <c r="AQ57" s="32" t="str">
        <f>IF(AND(AQ55="",AQ56&gt;0),(IF((SUM($I55:AQ55)&gt;0),AQ56-1,AQ56-AQ55)),(IF(AQ55="","-",(IF(AND(AQ55&gt;0,AQ56="",MAX($I56:AP56)&gt;0),"-",(IF(AND(AQ55&gt;0,AQ56="",MAX($I56:AP56)=0),"-",AQ56-AQ55)))))))</f>
        <v>-</v>
      </c>
      <c r="AR57" s="34" t="str">
        <f>IF(AND(AR55="",AR56&gt;0),(IF((SUM($I55:AR55)&gt;0),AR56-1,AR56-AR55)),(IF(AR55="","-",(IF(AND(AR55&gt;0,AR56="",MAX($I56:AQ56)&gt;0),"-",(IF(AND(AR55&gt;0,AR56="",MAX($I56:AQ56)=0),"-",AR56-AR55)))))))</f>
        <v>-</v>
      </c>
      <c r="AS57" s="32" t="str">
        <f>IF(AND(AS55="",AS56&gt;0),(IF((SUM($I55:AS55)&gt;0),AS56-1,AS56-AS55)),(IF(AS55="","-",(IF(AND(AS55&gt;0,AS56="",MAX($I56:AF56)&gt;0),"-",(IF(AND(AS55&gt;0,AS56="",MAX($I56:AF56)=0),"-",AS56-AS55)))))))</f>
        <v>-</v>
      </c>
      <c r="AT57" s="32" t="str">
        <f>IF(AND(AT55="",AT56&gt;0),(IF((SUM($I55:AT55)&gt;0),AT56-1,AT56-AT55)),(IF(AT55="","-",(IF(AND(AT55&gt;0,AT56="",MAX($I56:AS56)&gt;0),"-",(IF(AND(AT55&gt;0,AT56="",MAX($I56:AS56)=0),"-",AT56-AT55)))))))</f>
        <v>-</v>
      </c>
      <c r="AU57" s="32" t="str">
        <f>IF(AND(AU55="",AU56&gt;0),(IF((SUM($I55:AU55)&gt;0),AU56-1,AU56-AU55)),(IF(AU55="","-",(IF(AND(AU55&gt;0,AU56="",MAX($I56:AT56)&gt;0),"-",(IF(AND(AU55&gt;0,AU56="",MAX($I56:AT56)=0),"-",AU56-AU55)))))))</f>
        <v>-</v>
      </c>
      <c r="AV57" s="32" t="str">
        <f>IF(AND(AV55="",AV56&gt;0),(IF((SUM($I55:AV55)&gt;0),AV56-1,AV56-AV55)),(IF(AV55="","-",(IF(AND(AV55&gt;0,AV56="",MAX($I56:AU56)&gt;0),"-",(IF(AND(AV55&gt;0,AV56="",MAX($I56:AU56)=0),"-",AV56-AV55)))))))</f>
        <v>-</v>
      </c>
      <c r="AW57" s="32" t="str">
        <f>IF(AND(AW55="",AW56&gt;0),(IF((SUM($I55:AW55)&gt;0),AW56-1,AW56-AW55)),(IF(AW55="","-",(IF(AND(AW55&gt;0,AW56="",MAX($I56:AV56)&gt;0),"-",(IF(AND(AW55&gt;0,AW56="",MAX($I56:AV56)=0),"-",AW56-AW55)))))))</f>
        <v>-</v>
      </c>
      <c r="AX57" s="32" t="str">
        <f>IF(AND(AX55="",AX56&gt;0),(IF((SUM($I55:AX55)&gt;0),AX56-1,AX56-AX55)),(IF(AX55="","-",(IF(AND(AX55&gt;0,AX56="",MAX($I56:AW56)&gt;0),"-",(IF(AND(AX55&gt;0,AX56="",MAX($I56:AW56)=0),"-",AX56-AX55)))))))</f>
        <v>-</v>
      </c>
      <c r="AY57" s="32" t="str">
        <f>IF(AND(AY55="",AY56&gt;0),(IF((SUM($I55:AY55)&gt;0),AY56-1,AY56-AY55)),(IF(AY55="","-",(IF(AND(AY55&gt;0,AY56="",MAX($I56:AX56)&gt;0),"-",(IF(AND(AY55&gt;0,AY56="",MAX($I56:AX56)=0),"-",AY56-AY55)))))))</f>
        <v>-</v>
      </c>
      <c r="AZ57" s="32" t="str">
        <f>IF(AND(AZ55="",AZ56&gt;0),(IF((SUM($I55:AZ55)&gt;0),AZ56-1,AZ56-AZ55)),(IF(AZ55="","-",(IF(AND(AZ55&gt;0,AZ56="",MAX($I56:AY56)&gt;0),"-",(IF(AND(AZ55&gt;0,AZ56="",MAX($I56:AY56)=0),"-",AZ56-AZ55)))))))</f>
        <v>-</v>
      </c>
      <c r="BA57" s="32" t="str">
        <f>IF(AND(BA55="",BA56&gt;0),(IF((SUM($I55:BA55)&gt;0),BA56-1,BA56-BA55)),(IF(BA55="","-",(IF(AND(BA55&gt;0,BA56="",MAX($I56:AZ56)&gt;0),"-",(IF(AND(BA55&gt;0,BA56="",MAX($I56:AZ56)=0),"-",BA56-BA55)))))))</f>
        <v>-</v>
      </c>
      <c r="BB57" s="32" t="str">
        <f>IF(AND(BB55="",BB56&gt;0),(IF((SUM($I55:BB55)&gt;0),BB56-1,BB56-BB55)),(IF(BB55="","-",(IF(AND(BB55&gt;0,BB56="",MAX($I56:BA56)&gt;0),"-",(IF(AND(BB55&gt;0,BB56="",MAX($I56:BA56)=0),"-",BB56-BB55)))))))</f>
        <v>-</v>
      </c>
      <c r="BC57" s="32" t="str">
        <f>IF(AND(BC55="",BC56&gt;0),(IF((SUM($I55:BC55)&gt;0),BC56-1,BC56-BC55)),(IF(BC55="","-",(IF(AND(BC55&gt;0,BC56="",MAX($I56:BB56)&gt;0),"-",(IF(AND(BC55&gt;0,BC56="",MAX($I56:BB56)=0),"-",BC56-BC55)))))))</f>
        <v>-</v>
      </c>
      <c r="BD57" s="34" t="str">
        <f>IF(AND(BD55="",BD56&gt;0),(IF((SUM($I55:BD55)&gt;0),BD56-1,BD56-BD55)),(IF(BD55="","-",(IF(AND(BD55&gt;0,BD56="",MAX($I56:BC56)&gt;0),"-",(IF(AND(BD55&gt;0,BD56="",MAX($I56:BC56)=0),"-",BD56-BD55)))))))</f>
        <v>-</v>
      </c>
    </row>
    <row r="58" spans="1:56" s="9" customFormat="1" ht="18" customHeight="1" x14ac:dyDescent="0.3">
      <c r="A58" s="170" t="s">
        <v>92</v>
      </c>
      <c r="B58" s="173"/>
      <c r="C58" s="166"/>
      <c r="D58" s="167"/>
      <c r="E58" s="188"/>
      <c r="F58" s="103"/>
      <c r="G58" s="103"/>
      <c r="H58" s="54" t="s">
        <v>4</v>
      </c>
      <c r="I58" s="86"/>
      <c r="J58" s="86"/>
      <c r="K58" s="86"/>
      <c r="L58" s="86"/>
      <c r="M58" s="86"/>
      <c r="N58" s="86">
        <v>0.9</v>
      </c>
      <c r="O58" s="86"/>
      <c r="P58" s="25"/>
      <c r="Q58" s="86"/>
      <c r="R58" s="86"/>
      <c r="S58" s="86"/>
      <c r="T58" s="86"/>
      <c r="U58" s="87"/>
      <c r="V58" s="86"/>
      <c r="W58" s="86"/>
      <c r="X58" s="86"/>
      <c r="Y58" s="86">
        <v>0.4</v>
      </c>
      <c r="Z58" s="86"/>
      <c r="AA58" s="86"/>
      <c r="AB58" s="86"/>
      <c r="AC58" s="86"/>
      <c r="AD58" s="86"/>
      <c r="AE58" s="86"/>
      <c r="AF58" s="88"/>
      <c r="AG58" s="87"/>
      <c r="AH58" s="86"/>
      <c r="AI58" s="86"/>
      <c r="AJ58" s="86"/>
      <c r="AK58" s="86"/>
      <c r="AL58" s="86"/>
      <c r="AM58" s="86"/>
      <c r="AN58" s="86"/>
      <c r="AO58" s="86"/>
      <c r="AP58" s="86"/>
      <c r="AQ58" s="86"/>
      <c r="AR58" s="88"/>
      <c r="AS58" s="87"/>
      <c r="AT58" s="86"/>
      <c r="AU58" s="86"/>
      <c r="AV58" s="86"/>
      <c r="AW58" s="86"/>
      <c r="AX58" s="86"/>
      <c r="AY58" s="86"/>
      <c r="AZ58" s="86"/>
      <c r="BA58" s="86"/>
      <c r="BB58" s="86"/>
      <c r="BC58" s="86"/>
      <c r="BD58" s="88"/>
    </row>
    <row r="59" spans="1:56" s="9" customFormat="1" ht="18" customHeight="1" x14ac:dyDescent="0.3">
      <c r="A59" s="171"/>
      <c r="B59" s="174"/>
      <c r="C59" s="176"/>
      <c r="D59" s="177"/>
      <c r="E59" s="189"/>
      <c r="F59" s="104"/>
      <c r="G59" s="104"/>
      <c r="H59" s="55" t="s">
        <v>1</v>
      </c>
      <c r="I59" s="25"/>
      <c r="J59" s="25"/>
      <c r="K59" s="25"/>
      <c r="L59" s="25"/>
      <c r="M59" s="25"/>
      <c r="N59" s="25">
        <v>0.9</v>
      </c>
      <c r="O59" s="25"/>
      <c r="P59" s="25"/>
      <c r="Q59" s="25"/>
      <c r="R59" s="25"/>
      <c r="S59" s="25"/>
      <c r="T59" s="25"/>
      <c r="U59" s="28"/>
      <c r="V59" s="25"/>
      <c r="W59" s="25"/>
      <c r="X59" s="25"/>
      <c r="Y59" s="25">
        <v>0.4</v>
      </c>
      <c r="Z59" s="25"/>
      <c r="AA59" s="25"/>
      <c r="AB59" s="25"/>
      <c r="AC59" s="25"/>
      <c r="AD59" s="25"/>
      <c r="AE59" s="25"/>
      <c r="AF59" s="31"/>
      <c r="AG59" s="28"/>
      <c r="AH59" s="25"/>
      <c r="AI59" s="25"/>
      <c r="AJ59" s="25"/>
      <c r="AK59" s="25"/>
      <c r="AL59" s="25"/>
      <c r="AM59" s="25"/>
      <c r="AN59" s="25"/>
      <c r="AO59" s="25"/>
      <c r="AP59" s="25"/>
      <c r="AQ59" s="25"/>
      <c r="AR59" s="31"/>
      <c r="AS59" s="28"/>
      <c r="AT59" s="25"/>
      <c r="AU59" s="25"/>
      <c r="AV59" s="25"/>
      <c r="AW59" s="25"/>
      <c r="AX59" s="25"/>
      <c r="AY59" s="25"/>
      <c r="AZ59" s="25"/>
      <c r="BA59" s="25"/>
      <c r="BB59" s="25"/>
      <c r="BC59" s="25"/>
      <c r="BD59" s="31"/>
    </row>
    <row r="60" spans="1:56" s="9" customFormat="1" ht="18" customHeight="1" x14ac:dyDescent="0.3">
      <c r="A60" s="172"/>
      <c r="B60" s="175"/>
      <c r="C60" s="168"/>
      <c r="D60" s="169"/>
      <c r="E60" s="190"/>
      <c r="F60" s="56" t="str">
        <f>(IF(OR(F59="",F58=""),"-",F59-F58))</f>
        <v>-</v>
      </c>
      <c r="G60" s="56" t="str">
        <f>(IF(OR(G59="",G58=""),"-",G59-G58))</f>
        <v>-</v>
      </c>
      <c r="H60" s="57" t="s">
        <v>9</v>
      </c>
      <c r="I60" s="32" t="str">
        <f>IF(AND(I58="",I59&gt;0),(IF((SUM($I58:I58)&gt;0),I59-1,I59-I58)),(IF(I58="","-",(IF(AND(I58&gt;0,I59="",MAX(H59:$I59)&gt;0),"-",(IF(AND(I58&gt;0,I59="",MAX(H59:$I59)=0),"-",I59-I58)))))))</f>
        <v>-</v>
      </c>
      <c r="J60" s="32" t="str">
        <f>IF(AND(J58="",J59&gt;0),(IF((SUM($I58:J58)&gt;0),J59-1,J59-J58)),(IF(J58="","-",(IF(AND(J58&gt;0,J59="",MAX(I59:$I59)&gt;0),"-",(IF(AND(J58&gt;0,J59="",MAX(I59:$I59)=0),"-",J59-J58)))))))</f>
        <v>-</v>
      </c>
      <c r="K60" s="32" t="str">
        <f>IF(AND(K58="",K59&gt;0),(IF((SUM($I58:K58)&gt;0),K59-1,K59-K58)),(IF(K58="","-",(IF(AND(K58&gt;0,K59="",MAX($I59:J59)&gt;0),"-",(IF(AND(K58&gt;0,K59="",MAX($I59:J59)=0),"-",K59-K58)))))))</f>
        <v>-</v>
      </c>
      <c r="L60" s="32" t="str">
        <f>IF(AND(L58="",L59&gt;0),(IF((SUM($I58:L58)&gt;0),L59-1,L59-L58)),(IF(L58="","-",(IF(AND(L58&gt;0,L59="",MAX($I59:K59)&gt;0),"-",(IF(AND(L58&gt;0,L59="",MAX($I59:K59)=0),"-",L59-L58)))))))</f>
        <v>-</v>
      </c>
      <c r="M60" s="32" t="str">
        <f>IF(AND(M58="",M59&gt;0),(IF((SUM($I58:M58)&gt;0),M59-1,M59-M58)),(IF(M58="","-",(IF(AND(M58&gt;0,M59="",MAX($I59:L59)&gt;0),"-",(IF(AND(M58&gt;0,M59="",MAX($I59:L59)=0),"-",M59-M58)))))))</f>
        <v>-</v>
      </c>
      <c r="N60" s="32">
        <f>IF(AND(N58="",N59&gt;0),(IF((SUM($I58:N58)&gt;0),N59-1,N59-N58)),(IF(N58="","-",(IF(AND(N58&gt;0,N59="",MAX($I59:M59)&gt;0),"-",(IF(AND(N58&gt;0,N59="",MAX($I59:M59)=0),"-",N59-N58)))))))</f>
        <v>0</v>
      </c>
      <c r="O60" s="32" t="str">
        <f>IF(AND(O58="",O59&gt;0),(IF((SUM($I58:O58)&gt;0),O59-1,O59-O58)),(IF(O58="","-",(IF(AND(O58&gt;0,O59="",MAX($I59:N59)&gt;0),"-",(IF(AND(O58&gt;0,O59="",MAX($I59:N59)=0),"-",O59-O58)))))))</f>
        <v>-</v>
      </c>
      <c r="P60" s="32" t="str">
        <f>IF(AND(P58="",P59&gt;0),(IF((SUM($I58:P58)&gt;0),P59-1,P59-P58)),(IF(P58="","-",(IF(AND(P58&gt;0,P59="",MAX($I59:O59)&gt;0),"-",(IF(AND(P58&gt;0,P59="",MAX($I59:O59)=0),"-",P59-P58)))))))</f>
        <v>-</v>
      </c>
      <c r="Q60" s="32" t="str">
        <f>IF(AND(Q58="",Q59&gt;0),(IF((SUM($I58:Q58)&gt;0),Q59-1,Q59-Q58)),(IF(Q58="","-",(IF(AND(Q58&gt;0,Q59="",MAX($I59:P59)&gt;0),"-",(IF(AND(Q58&gt;0,Q59="",MAX($I59:P59)=0),"-",Q59-Q58)))))))</f>
        <v>-</v>
      </c>
      <c r="R60" s="32" t="str">
        <f>IF(AND(R58="",R59&gt;0),(IF((SUM($I58:R58)&gt;0),R59-1,R59-R58)),(IF(R58="","-",(IF(AND(R58&gt;0,R59="",MAX($I59:Q59)&gt;0),"-",(IF(AND(R58&gt;0,R59="",MAX($I59:Q59)=0),"-",R59-R58)))))))</f>
        <v>-</v>
      </c>
      <c r="S60" s="32" t="str">
        <f>IF(AND(S58="",S59&gt;0),(IF((SUM($I58:S58)&gt;0),S59-1,S59-S58)),(IF(S58="","-",(IF(AND(S58&gt;0,S59="",MAX($I59:R59)&gt;0),"-",(IF(AND(S58&gt;0,S59="",MAX($I59:R59)=0),"-",S59-S58)))))))</f>
        <v>-</v>
      </c>
      <c r="T60" s="34" t="str">
        <f>IF(AND(T58="",T59&gt;0),(IF((SUM($I58:T58)&gt;0),T59-1,T59-T58)),(IF(T58="","-",(IF(AND(T58&gt;0,T59="",MAX($I59:S59)&gt;0),"-",(IF(AND(T58&gt;0,T59="",MAX($I59:S59)=0),"-",T59-T58)))))))</f>
        <v>-</v>
      </c>
      <c r="U60" s="32" t="str">
        <f>IF(AND(U58="",U59&gt;0),(IF((SUM($I58:U58)&gt;0),U59-1,U59-U58)),(IF(U58="","-",(IF(AND(U58&gt;0,U59="",MAX($I59:T59)&gt;0),"-",(IF(AND(U58&gt;0,U59="",MAX($I59:T59)=0),"-",U59-U58)))))))</f>
        <v>-</v>
      </c>
      <c r="V60" s="32" t="str">
        <f>IF(AND(V58="",V59&gt;0),(IF((SUM($I58:V58)&gt;0),V59-1,V59-V58)),(IF(V58="","-",(IF(AND(V58&gt;0,V59="",MAX($I59:U59)&gt;0),"-",(IF(AND(V58&gt;0,V59="",MAX($I59:U59)=0),"-",V59-V58)))))))</f>
        <v>-</v>
      </c>
      <c r="W60" s="32" t="str">
        <f>IF(AND(W58="",W59&gt;0),(IF((SUM($I58:W58)&gt;0),W59-1,W59-W58)),(IF(W58="","-",(IF(AND(W58&gt;0,W59="",MAX($I59:V59)&gt;0),"-",(IF(AND(W58&gt;0,W59="",MAX($I59:V59)=0),"-",W59-W58)))))))</f>
        <v>-</v>
      </c>
      <c r="X60" s="32" t="str">
        <f>IF(AND(X58="",X59&gt;0),(IF((SUM($I58:X58)&gt;0),X59-1,X59-X58)),(IF(X58="","-",(IF(AND(X58&gt;0,X59="",MAX($I59:W59)&gt;0),"-",(IF(AND(X58&gt;0,X59="",MAX($I59:W59)=0),"-",X59-X58)))))))</f>
        <v>-</v>
      </c>
      <c r="Y60" s="32">
        <f>IF(AND(Y58="",Y59&gt;0),(IF((SUM($I58:Y58)&gt;0),Y59-1,Y59-Y58)),(IF(Y58="","-",(IF(AND(Y58&gt;0,Y59="",MAX($I59:X59)&gt;0),"-",(IF(AND(Y58&gt;0,Y59="",MAX($I59:X59)=0),"-",Y59-Y58)))))))</f>
        <v>0</v>
      </c>
      <c r="Z60" s="32" t="str">
        <f>IF(AND(Z58="",Z59&gt;0),(IF((SUM($I58:Z58)&gt;0),Z59-1,Z59-Z58)),(IF(Z58="","-",(IF(AND(Z58&gt;0,Z59="",MAX($I59:Y59)&gt;0),"-",(IF(AND(Z58&gt;0,Z59="",MAX($I59:Y59)=0),"-",Z59-Z58)))))))</f>
        <v>-</v>
      </c>
      <c r="AA60" s="32" t="str">
        <f>IF(AND(AA58="",AA59&gt;0),(IF((SUM($I58:AA58)&gt;0),AA59-1,AA59-AA58)),(IF(AA58="","-",(IF(AND(AA58&gt;0,AA59="",MAX($I59:Z59)&gt;0),"-",(IF(AND(AA58&gt;0,AA59="",MAX($I59:Z59)=0),"-",AA59-AA58)))))))</f>
        <v>-</v>
      </c>
      <c r="AB60" s="32" t="str">
        <f>IF(AND(AB58="",AB59&gt;0),(IF((SUM($I58:AB58)&gt;0),AB59-1,AB59-AB58)),(IF(AB58="","-",(IF(AND(AB58&gt;0,AB59="",MAX($I59:AA59)&gt;0),"-",(IF(AND(AB58&gt;0,AB59="",MAX($I59:AA59)=0),"-",AB59-AB58)))))))</f>
        <v>-</v>
      </c>
      <c r="AC60" s="32" t="str">
        <f>IF(AND(AC58="",AC59&gt;0),(IF((SUM($I58:AC58)&gt;0),AC59-1,AC59-AC58)),(IF(AC58="","-",(IF(AND(AC58&gt;0,AC59="",MAX($I59:AB59)&gt;0),"-",(IF(AND(AC58&gt;0,AC59="",MAX($I59:AB59)=0),"-",AC59-AC58)))))))</f>
        <v>-</v>
      </c>
      <c r="AD60" s="32" t="str">
        <f>IF(AND(AD58="",AD59&gt;0),(IF((SUM($I58:AD58)&gt;0),AD59-1,AD59-AD58)),(IF(AD58="","-",(IF(AND(AD58&gt;0,AD59="",MAX($I59:AC59)&gt;0),"-",(IF(AND(AD58&gt;0,AD59="",MAX($I59:AC59)=0),"-",AD59-AD58)))))))</f>
        <v>-</v>
      </c>
      <c r="AE60" s="32" t="str">
        <f>IF(AND(AE58="",AE59&gt;0),(IF((SUM($I58:AE58)&gt;0),AE59-1,AE59-AE58)),(IF(AE58="","-",(IF(AND(AE58&gt;0,AE59="",MAX($I59:AD59)&gt;0),"-",(IF(AND(AE58&gt;0,AE59="",MAX($I59:AD59)=0),"-",AE59-AE58)))))))</f>
        <v>-</v>
      </c>
      <c r="AF60" s="34" t="str">
        <f>IF(AND(AF58="",AF59&gt;0),(IF((SUM($I58:AF58)&gt;0),AF59-1,AF59-AF58)),(IF(AF58="","-",(IF(AND(AF58&gt;0,AF59="",MAX($I59:AE59)&gt;0),"-",(IF(AND(AF58&gt;0,AF59="",MAX($I59:AE59)=0),"-",AF59-AF58)))))))</f>
        <v>-</v>
      </c>
      <c r="AG60" s="32" t="str">
        <f>IF(AND(AG58="",AG59&gt;0),(IF((SUM($I58:AG58)&gt;0),AG59-1,AG59-AG58)),(IF(AG58="","-",(IF(AND(AG58&gt;0,AG59="",MAX($I59:AF59)&gt;0),"-",(IF(AND(AG58&gt;0,AG59="",MAX($I59:AF59)=0),"-",AG59-AG58)))))))</f>
        <v>-</v>
      </c>
      <c r="AH60" s="32" t="str">
        <f>IF(AND(AH58="",AH59&gt;0),(IF((SUM($I58:AH58)&gt;0),AH59-1,AH59-AH58)),(IF(AH58="","-",(IF(AND(AH58&gt;0,AH59="",MAX($I59:AG59)&gt;0),"-",(IF(AND(AH58&gt;0,AH59="",MAX($I59:AG59)=0),"-",AH59-AH58)))))))</f>
        <v>-</v>
      </c>
      <c r="AI60" s="32" t="str">
        <f>IF(AND(AI58="",AI59&gt;0),(IF((SUM($I58:AI58)&gt;0),AI59-1,AI59-AI58)),(IF(AI58="","-",(IF(AND(AI58&gt;0,AI59="",MAX($I59:AH59)&gt;0),"-",(IF(AND(AI58&gt;0,AI59="",MAX($I59:AH59)=0),"-",AI59-AI58)))))))</f>
        <v>-</v>
      </c>
      <c r="AJ60" s="32" t="str">
        <f>IF(AND(AJ58="",AJ59&gt;0),(IF((SUM($I58:AJ58)&gt;0),AJ59-1,AJ59-AJ58)),(IF(AJ58="","-",(IF(AND(AJ58&gt;0,AJ59="",MAX($I59:AI59)&gt;0),"-",(IF(AND(AJ58&gt;0,AJ59="",MAX($I59:AI59)=0),"-",AJ59-AJ58)))))))</f>
        <v>-</v>
      </c>
      <c r="AK60" s="32" t="str">
        <f>IF(AND(AK58="",AK59&gt;0),(IF((SUM($I58:AK58)&gt;0),AK59-1,AK59-AK58)),(IF(AK58="","-",(IF(AND(AK58&gt;0,AK59="",MAX($I59:AJ59)&gt;0),"-",(IF(AND(AK58&gt;0,AK59="",MAX($I59:AJ59)=0),"-",AK59-AK58)))))))</f>
        <v>-</v>
      </c>
      <c r="AL60" s="32" t="str">
        <f>IF(AND(AL58="",AL59&gt;0),(IF((SUM($I58:AL58)&gt;0),AL59-1,AL59-AL58)),(IF(AL58="","-",(IF(AND(AL58&gt;0,AL59="",MAX($I59:AK59)&gt;0),"-",(IF(AND(AL58&gt;0,AL59="",MAX($I59:AK59)=0),"-",AL59-AL58)))))))</f>
        <v>-</v>
      </c>
      <c r="AM60" s="32" t="str">
        <f>IF(AND(AM58="",AM59&gt;0),(IF((SUM($I58:AM58)&gt;0),AM59-1,AM59-AM58)),(IF(AM58="","-",(IF(AND(AM58&gt;0,AM59="",MAX($I59:AL59)&gt;0),"-",(IF(AND(AM58&gt;0,AM59="",MAX($I59:AL59)=0),"-",AM59-AM58)))))))</f>
        <v>-</v>
      </c>
      <c r="AN60" s="32" t="str">
        <f>IF(AND(AN58="",AN59&gt;0),(IF((SUM($I58:AN58)&gt;0),AN59-1,AN59-AN58)),(IF(AN58="","-",(IF(AND(AN58&gt;0,AN59="",MAX($I59:AM59)&gt;0),"-",(IF(AND(AN58&gt;0,AN59="",MAX($I59:AM59)=0),"-",AN59-AN58)))))))</f>
        <v>-</v>
      </c>
      <c r="AO60" s="32" t="str">
        <f>IF(AND(AO58="",AO59&gt;0),(IF((SUM($I58:AO58)&gt;0),AO59-1,AO59-AO58)),(IF(AO58="","-",(IF(AND(AO58&gt;0,AO59="",MAX($I59:AN59)&gt;0),"-",(IF(AND(AO58&gt;0,AO59="",MAX($I59:AN59)=0),"-",AO59-AO58)))))))</f>
        <v>-</v>
      </c>
      <c r="AP60" s="32" t="str">
        <f>IF(AND(AP58="",AP59&gt;0),(IF((SUM($I58:AP58)&gt;0),AP59-1,AP59-AP58)),(IF(AP58="","-",(IF(AND(AP58&gt;0,AP59="",MAX($I59:AO59)&gt;0),"-",(IF(AND(AP58&gt;0,AP59="",MAX($I59:AO59)=0),"-",AP59-AP58)))))))</f>
        <v>-</v>
      </c>
      <c r="AQ60" s="32" t="str">
        <f>IF(AND(AQ58="",AQ59&gt;0),(IF((SUM($I58:AQ58)&gt;0),AQ59-1,AQ59-AQ58)),(IF(AQ58="","-",(IF(AND(AQ58&gt;0,AQ59="",MAX($I59:AP59)&gt;0),"-",(IF(AND(AQ58&gt;0,AQ59="",MAX($I59:AP59)=0),"-",AQ59-AQ58)))))))</f>
        <v>-</v>
      </c>
      <c r="AR60" s="34" t="str">
        <f>IF(AND(AR58="",AR59&gt;0),(IF((SUM($I58:AR58)&gt;0),AR59-1,AR59-AR58)),(IF(AR58="","-",(IF(AND(AR58&gt;0,AR59="",MAX($I59:AQ59)&gt;0),"-",(IF(AND(AR58&gt;0,AR59="",MAX($I59:AQ59)=0),"-",AR59-AR58)))))))</f>
        <v>-</v>
      </c>
      <c r="AS60" s="32" t="str">
        <f>IF(AND(AS58="",AS59&gt;0),(IF((SUM($I58:AS58)&gt;0),AS59-1,AS59-AS58)),(IF(AS58="","-",(IF(AND(AS58&gt;0,AS59="",MAX($I59:AF59)&gt;0),"-",(IF(AND(AS58&gt;0,AS59="",MAX($I59:AF59)=0),"-",AS59-AS58)))))))</f>
        <v>-</v>
      </c>
      <c r="AT60" s="32" t="str">
        <f>IF(AND(AT58="",AT59&gt;0),(IF((SUM($I58:AT58)&gt;0),AT59-1,AT59-AT58)),(IF(AT58="","-",(IF(AND(AT58&gt;0,AT59="",MAX($I59:AS59)&gt;0),"-",(IF(AND(AT58&gt;0,AT59="",MAX($I59:AS59)=0),"-",AT59-AT58)))))))</f>
        <v>-</v>
      </c>
      <c r="AU60" s="32" t="str">
        <f>IF(AND(AU58="",AU59&gt;0),(IF((SUM($I58:AU58)&gt;0),AU59-1,AU59-AU58)),(IF(AU58="","-",(IF(AND(AU58&gt;0,AU59="",MAX($I59:AT59)&gt;0),"-",(IF(AND(AU58&gt;0,AU59="",MAX($I59:AT59)=0),"-",AU59-AU58)))))))</f>
        <v>-</v>
      </c>
      <c r="AV60" s="32" t="str">
        <f>IF(AND(AV58="",AV59&gt;0),(IF((SUM($I58:AV58)&gt;0),AV59-1,AV59-AV58)),(IF(AV58="","-",(IF(AND(AV58&gt;0,AV59="",MAX($I59:AU59)&gt;0),"-",(IF(AND(AV58&gt;0,AV59="",MAX($I59:AU59)=0),"-",AV59-AV58)))))))</f>
        <v>-</v>
      </c>
      <c r="AW60" s="32" t="str">
        <f>IF(AND(AW58="",AW59&gt;0),(IF((SUM($I58:AW58)&gt;0),AW59-1,AW59-AW58)),(IF(AW58="","-",(IF(AND(AW58&gt;0,AW59="",MAX($I59:AV59)&gt;0),"-",(IF(AND(AW58&gt;0,AW59="",MAX($I59:AV59)=0),"-",AW59-AW58)))))))</f>
        <v>-</v>
      </c>
      <c r="AX60" s="32" t="str">
        <f>IF(AND(AX58="",AX59&gt;0),(IF((SUM($I58:AX58)&gt;0),AX59-1,AX59-AX58)),(IF(AX58="","-",(IF(AND(AX58&gt;0,AX59="",MAX($I59:AW59)&gt;0),"-",(IF(AND(AX58&gt;0,AX59="",MAX($I59:AW59)=0),"-",AX59-AX58)))))))</f>
        <v>-</v>
      </c>
      <c r="AY60" s="32" t="str">
        <f>IF(AND(AY58="",AY59&gt;0),(IF((SUM($I58:AY58)&gt;0),AY59-1,AY59-AY58)),(IF(AY58="","-",(IF(AND(AY58&gt;0,AY59="",MAX($I59:AX59)&gt;0),"-",(IF(AND(AY58&gt;0,AY59="",MAX($I59:AX59)=0),"-",AY59-AY58)))))))</f>
        <v>-</v>
      </c>
      <c r="AZ60" s="32" t="str">
        <f>IF(AND(AZ58="",AZ59&gt;0),(IF((SUM($I58:AZ58)&gt;0),AZ59-1,AZ59-AZ58)),(IF(AZ58="","-",(IF(AND(AZ58&gt;0,AZ59="",MAX($I59:AY59)&gt;0),"-",(IF(AND(AZ58&gt;0,AZ59="",MAX($I59:AY59)=0),"-",AZ59-AZ58)))))))</f>
        <v>-</v>
      </c>
      <c r="BA60" s="32" t="str">
        <f>IF(AND(BA58="",BA59&gt;0),(IF((SUM($I58:BA58)&gt;0),BA59-1,BA59-BA58)),(IF(BA58="","-",(IF(AND(BA58&gt;0,BA59="",MAX($I59:AZ59)&gt;0),"-",(IF(AND(BA58&gt;0,BA59="",MAX($I59:AZ59)=0),"-",BA59-BA58)))))))</f>
        <v>-</v>
      </c>
      <c r="BB60" s="32" t="str">
        <f>IF(AND(BB58="",BB59&gt;0),(IF((SUM($I58:BB58)&gt;0),BB59-1,BB59-BB58)),(IF(BB58="","-",(IF(AND(BB58&gt;0,BB59="",MAX($I59:BA59)&gt;0),"-",(IF(AND(BB58&gt;0,BB59="",MAX($I59:BA59)=0),"-",BB59-BB58)))))))</f>
        <v>-</v>
      </c>
      <c r="BC60" s="32" t="str">
        <f>IF(AND(BC58="",BC59&gt;0),(IF((SUM($I58:BC58)&gt;0),BC59-1,BC59-BC58)),(IF(BC58="","-",(IF(AND(BC58&gt;0,BC59="",MAX($I59:BB59)&gt;0),"-",(IF(AND(BC58&gt;0,BC59="",MAX($I59:BB59)=0),"-",BC59-BC58)))))))</f>
        <v>-</v>
      </c>
      <c r="BD60" s="34" t="str">
        <f>IF(AND(BD58="",BD59&gt;0),(IF((SUM($I58:BD58)&gt;0),BD59-1,BD59-BD58)),(IF(BD58="","-",(IF(AND(BD58&gt;0,BD59="",MAX($I59:BC59)&gt;0),"-",(IF(AND(BD58&gt;0,BD59="",MAX($I59:BC59)=0),"-",BD59-BD58)))))))</f>
        <v>-</v>
      </c>
    </row>
    <row r="61" spans="1:56" s="9" customFormat="1" ht="18" customHeight="1" x14ac:dyDescent="0.3">
      <c r="A61" s="170" t="s">
        <v>93</v>
      </c>
      <c r="B61" s="173"/>
      <c r="C61" s="166"/>
      <c r="D61" s="167"/>
      <c r="E61" s="188"/>
      <c r="F61" s="103"/>
      <c r="G61" s="103"/>
      <c r="H61" s="54" t="s">
        <v>4</v>
      </c>
      <c r="I61" s="86"/>
      <c r="J61" s="86"/>
      <c r="K61" s="86"/>
      <c r="L61" s="86"/>
      <c r="M61" s="86"/>
      <c r="N61" s="86"/>
      <c r="O61" s="86">
        <v>0.85</v>
      </c>
      <c r="P61" s="25"/>
      <c r="Q61" s="86"/>
      <c r="R61" s="86"/>
      <c r="S61" s="86"/>
      <c r="T61" s="86"/>
      <c r="U61" s="87"/>
      <c r="V61" s="86"/>
      <c r="W61" s="86"/>
      <c r="X61" s="86"/>
      <c r="Y61" s="86"/>
      <c r="Z61" s="86">
        <v>0.5</v>
      </c>
      <c r="AA61" s="86"/>
      <c r="AB61" s="86"/>
      <c r="AC61" s="86"/>
      <c r="AD61" s="86"/>
      <c r="AE61" s="86"/>
      <c r="AF61" s="88"/>
      <c r="AG61" s="87"/>
      <c r="AH61" s="86"/>
      <c r="AI61" s="86"/>
      <c r="AJ61" s="86"/>
      <c r="AK61" s="86"/>
      <c r="AL61" s="86"/>
      <c r="AM61" s="86"/>
      <c r="AN61" s="86"/>
      <c r="AO61" s="86"/>
      <c r="AP61" s="86"/>
      <c r="AQ61" s="86"/>
      <c r="AR61" s="88"/>
      <c r="AS61" s="87"/>
      <c r="AT61" s="86"/>
      <c r="AU61" s="86"/>
      <c r="AV61" s="86"/>
      <c r="AW61" s="86"/>
      <c r="AX61" s="86"/>
      <c r="AY61" s="86"/>
      <c r="AZ61" s="86"/>
      <c r="BA61" s="86"/>
      <c r="BB61" s="86"/>
      <c r="BC61" s="86"/>
      <c r="BD61" s="88"/>
    </row>
    <row r="62" spans="1:56" s="9" customFormat="1" ht="18" customHeight="1" x14ac:dyDescent="0.3">
      <c r="A62" s="171"/>
      <c r="B62" s="174"/>
      <c r="C62" s="176"/>
      <c r="D62" s="177"/>
      <c r="E62" s="189"/>
      <c r="F62" s="105"/>
      <c r="G62" s="105"/>
      <c r="H62" s="58" t="s">
        <v>1</v>
      </c>
      <c r="I62" s="25"/>
      <c r="J62" s="25"/>
      <c r="K62" s="25"/>
      <c r="L62" s="25"/>
      <c r="M62" s="25"/>
      <c r="N62" s="25"/>
      <c r="O62" s="25">
        <v>0.85</v>
      </c>
      <c r="P62" s="25"/>
      <c r="Q62" s="25"/>
      <c r="R62" s="25"/>
      <c r="S62" s="25"/>
      <c r="T62" s="25"/>
      <c r="U62" s="28"/>
      <c r="V62" s="25"/>
      <c r="W62" s="25"/>
      <c r="X62" s="25"/>
      <c r="Y62" s="25"/>
      <c r="Z62" s="25">
        <v>0.5</v>
      </c>
      <c r="AA62" s="25"/>
      <c r="AB62" s="25"/>
      <c r="AC62" s="25"/>
      <c r="AD62" s="25"/>
      <c r="AE62" s="25"/>
      <c r="AF62" s="31"/>
      <c r="AG62" s="28"/>
      <c r="AH62" s="25"/>
      <c r="AI62" s="25"/>
      <c r="AJ62" s="25"/>
      <c r="AK62" s="25"/>
      <c r="AL62" s="25"/>
      <c r="AM62" s="25"/>
      <c r="AN62" s="25"/>
      <c r="AO62" s="25"/>
      <c r="AP62" s="25"/>
      <c r="AQ62" s="25"/>
      <c r="AR62" s="31"/>
      <c r="AS62" s="28"/>
      <c r="AT62" s="25"/>
      <c r="AU62" s="25"/>
      <c r="AV62" s="25"/>
      <c r="AW62" s="25"/>
      <c r="AX62" s="25"/>
      <c r="AY62" s="25"/>
      <c r="AZ62" s="25"/>
      <c r="BA62" s="25"/>
      <c r="BB62" s="25"/>
      <c r="BC62" s="25"/>
      <c r="BD62" s="31"/>
    </row>
    <row r="63" spans="1:56" s="9" customFormat="1" ht="18" customHeight="1" x14ac:dyDescent="0.3">
      <c r="A63" s="172"/>
      <c r="B63" s="175"/>
      <c r="C63" s="168"/>
      <c r="D63" s="169"/>
      <c r="E63" s="190"/>
      <c r="F63" s="56" t="str">
        <f>(IF(OR(F62="",F61=""),"-",F62-F61))</f>
        <v>-</v>
      </c>
      <c r="G63" s="56" t="str">
        <f>(IF(OR(G62="",G61=""),"-",G62-G61))</f>
        <v>-</v>
      </c>
      <c r="H63" s="57" t="s">
        <v>9</v>
      </c>
      <c r="I63" s="32" t="str">
        <f>IF(AND(I61="",I62&gt;0),(IF((SUM($I61:I61)&gt;0),I62-1,I62-I61)),(IF(I61="","-",(IF(AND(I61&gt;0,I62="",MAX(H62:$I62)&gt;0),"-",(IF(AND(I61&gt;0,I62="",MAX(H62:$I62)=0),"-",I62-I61)))))))</f>
        <v>-</v>
      </c>
      <c r="J63" s="32" t="str">
        <f>IF(AND(J61="",J62&gt;0),(IF((SUM($I61:J61)&gt;0),J62-1,J62-J61)),(IF(J61="","-",(IF(AND(J61&gt;0,J62="",MAX(I62:$I62)&gt;0),"-",(IF(AND(J61&gt;0,J62="",MAX(I62:$I62)=0),"-",J62-J61)))))))</f>
        <v>-</v>
      </c>
      <c r="K63" s="32" t="str">
        <f>IF(AND(K61="",K62&gt;0),(IF((SUM($I61:K61)&gt;0),K62-1,K62-K61)),(IF(K61="","-",(IF(AND(K61&gt;0,K62="",MAX($I62:J62)&gt;0),"-",(IF(AND(K61&gt;0,K62="",MAX($I62:J62)=0),"-",K62-K61)))))))</f>
        <v>-</v>
      </c>
      <c r="L63" s="32" t="str">
        <f>IF(AND(L61="",L62&gt;0),(IF((SUM($I61:L61)&gt;0),L62-1,L62-L61)),(IF(L61="","-",(IF(AND(L61&gt;0,L62="",MAX($I62:K62)&gt;0),"-",(IF(AND(L61&gt;0,L62="",MAX($I62:K62)=0),"-",L62-L61)))))))</f>
        <v>-</v>
      </c>
      <c r="M63" s="32" t="str">
        <f>IF(AND(M61="",M62&gt;0),(IF((SUM($I61:M61)&gt;0),M62-1,M62-M61)),(IF(M61="","-",(IF(AND(M61&gt;0,M62="",MAX($I62:L62)&gt;0),"-",(IF(AND(M61&gt;0,M62="",MAX($I62:L62)=0),"-",M62-M61)))))))</f>
        <v>-</v>
      </c>
      <c r="N63" s="32" t="str">
        <f>IF(AND(N61="",N62&gt;0),(IF((SUM($I61:N61)&gt;0),N62-1,N62-N61)),(IF(N61="","-",(IF(AND(N61&gt;0,N62="",MAX($I62:M62)&gt;0),"-",(IF(AND(N61&gt;0,N62="",MAX($I62:M62)=0),"-",N62-N61)))))))</f>
        <v>-</v>
      </c>
      <c r="O63" s="32">
        <f>IF(AND(O61="",O62&gt;0),(IF((SUM($I61:O61)&gt;0),O62-1,O62-O61)),(IF(O61="","-",(IF(AND(O61&gt;0,O62="",MAX($I62:N62)&gt;0),"-",(IF(AND(O61&gt;0,O62="",MAX($I62:N62)=0),"-",O62-O61)))))))</f>
        <v>0</v>
      </c>
      <c r="P63" s="32" t="str">
        <f>IF(AND(P61="",P62&gt;0),(IF((SUM($I61:P61)&gt;0),P62-1,P62-P61)),(IF(P61="","-",(IF(AND(P61&gt;0,P62="",MAX($I62:O62)&gt;0),"-",(IF(AND(P61&gt;0,P62="",MAX($I62:O62)=0),"-",P62-P61)))))))</f>
        <v>-</v>
      </c>
      <c r="Q63" s="32" t="str">
        <f>IF(AND(Q61="",Q62&gt;0),(IF((SUM($I61:Q61)&gt;0),Q62-1,Q62-Q61)),(IF(Q61="","-",(IF(AND(Q61&gt;0,Q62="",MAX($I62:P62)&gt;0),"-",(IF(AND(Q61&gt;0,Q62="",MAX($I62:P62)=0),"-",Q62-Q61)))))))</f>
        <v>-</v>
      </c>
      <c r="R63" s="32" t="str">
        <f>IF(AND(R61="",R62&gt;0),(IF((SUM($I61:R61)&gt;0),R62-1,R62-R61)),(IF(R61="","-",(IF(AND(R61&gt;0,R62="",MAX($I62:Q62)&gt;0),"-",(IF(AND(R61&gt;0,R62="",MAX($I62:Q62)=0),"-",R62-R61)))))))</f>
        <v>-</v>
      </c>
      <c r="S63" s="32" t="str">
        <f>IF(AND(S61="",S62&gt;0),(IF((SUM($I61:S61)&gt;0),S62-1,S62-S61)),(IF(S61="","-",(IF(AND(S61&gt;0,S62="",MAX($I62:R62)&gt;0),"-",(IF(AND(S61&gt;0,S62="",MAX($I62:R62)=0),"-",S62-S61)))))))</f>
        <v>-</v>
      </c>
      <c r="T63" s="34" t="str">
        <f>IF(AND(T61="",T62&gt;0),(IF((SUM($I61:T61)&gt;0),T62-1,T62-T61)),(IF(T61="","-",(IF(AND(T61&gt;0,T62="",MAX($I62:S62)&gt;0),"-",(IF(AND(T61&gt;0,T62="",MAX($I62:S62)=0),"-",T62-T61)))))))</f>
        <v>-</v>
      </c>
      <c r="U63" s="32" t="str">
        <f>IF(AND(U61="",U62&gt;0),(IF((SUM($I61:U61)&gt;0),U62-1,U62-U61)),(IF(U61="","-",(IF(AND(U61&gt;0,U62="",MAX($I62:T62)&gt;0),"-",(IF(AND(U61&gt;0,U62="",MAX($I62:T62)=0),"-",U62-U61)))))))</f>
        <v>-</v>
      </c>
      <c r="V63" s="32" t="str">
        <f>IF(AND(V61="",V62&gt;0),(IF((SUM($I61:V61)&gt;0),V62-1,V62-V61)),(IF(V61="","-",(IF(AND(V61&gt;0,V62="",MAX($I62:U62)&gt;0),"-",(IF(AND(V61&gt;0,V62="",MAX($I62:U62)=0),"-",V62-V61)))))))</f>
        <v>-</v>
      </c>
      <c r="W63" s="32" t="str">
        <f>IF(AND(W61="",W62&gt;0),(IF((SUM($I61:W61)&gt;0),W62-1,W62-W61)),(IF(W61="","-",(IF(AND(W61&gt;0,W62="",MAX($I62:V62)&gt;0),"-",(IF(AND(W61&gt;0,W62="",MAX($I62:V62)=0),"-",W62-W61)))))))</f>
        <v>-</v>
      </c>
      <c r="X63" s="32" t="str">
        <f>IF(AND(X61="",X62&gt;0),(IF((SUM($I61:X61)&gt;0),X62-1,X62-X61)),(IF(X61="","-",(IF(AND(X61&gt;0,X62="",MAX($I62:W62)&gt;0),"-",(IF(AND(X61&gt;0,X62="",MAX($I62:W62)=0),"-",X62-X61)))))))</f>
        <v>-</v>
      </c>
      <c r="Y63" s="32" t="str">
        <f>IF(AND(Y61="",Y62&gt;0),(IF((SUM($I61:Y61)&gt;0),Y62-1,Y62-Y61)),(IF(Y61="","-",(IF(AND(Y61&gt;0,Y62="",MAX($I62:X62)&gt;0),"-",(IF(AND(Y61&gt;0,Y62="",MAX($I62:X62)=0),"-",Y62-Y61)))))))</f>
        <v>-</v>
      </c>
      <c r="Z63" s="32">
        <f>IF(AND(Z61="",Z62&gt;0),(IF((SUM($I61:Z61)&gt;0),Z62-1,Z62-Z61)),(IF(Z61="","-",(IF(AND(Z61&gt;0,Z62="",MAX($I62:Y62)&gt;0),"-",(IF(AND(Z61&gt;0,Z62="",MAX($I62:Y62)=0),"-",Z62-Z61)))))))</f>
        <v>0</v>
      </c>
      <c r="AA63" s="32" t="str">
        <f>IF(AND(AA61="",AA62&gt;0),(IF((SUM($I61:AA61)&gt;0),AA62-1,AA62-AA61)),(IF(AA61="","-",(IF(AND(AA61&gt;0,AA62="",MAX($I62:Z62)&gt;0),"-",(IF(AND(AA61&gt;0,AA62="",MAX($I62:Z62)=0),"-",AA62-AA61)))))))</f>
        <v>-</v>
      </c>
      <c r="AB63" s="32" t="str">
        <f>IF(AND(AB61="",AB62&gt;0),(IF((SUM($I61:AB61)&gt;0),AB62-1,AB62-AB61)),(IF(AB61="","-",(IF(AND(AB61&gt;0,AB62="",MAX($I62:AA62)&gt;0),"-",(IF(AND(AB61&gt;0,AB62="",MAX($I62:AA62)=0),"-",AB62-AB61)))))))</f>
        <v>-</v>
      </c>
      <c r="AC63" s="32" t="str">
        <f>IF(AND(AC61="",AC62&gt;0),(IF((SUM($I61:AC61)&gt;0),AC62-1,AC62-AC61)),(IF(AC61="","-",(IF(AND(AC61&gt;0,AC62="",MAX($I62:AB62)&gt;0),"-",(IF(AND(AC61&gt;0,AC62="",MAX($I62:AB62)=0),"-",AC62-AC61)))))))</f>
        <v>-</v>
      </c>
      <c r="AD63" s="32" t="str">
        <f>IF(AND(AD61="",AD62&gt;0),(IF((SUM($I61:AD61)&gt;0),AD62-1,AD62-AD61)),(IF(AD61="","-",(IF(AND(AD61&gt;0,AD62="",MAX($I62:AC62)&gt;0),"-",(IF(AND(AD61&gt;0,AD62="",MAX($I62:AC62)=0),"-",AD62-AD61)))))))</f>
        <v>-</v>
      </c>
      <c r="AE63" s="32" t="str">
        <f>IF(AND(AE61="",AE62&gt;0),(IF((SUM($I61:AE61)&gt;0),AE62-1,AE62-AE61)),(IF(AE61="","-",(IF(AND(AE61&gt;0,AE62="",MAX($I62:AD62)&gt;0),"-",(IF(AND(AE61&gt;0,AE62="",MAX($I62:AD62)=0),"-",AE62-AE61)))))))</f>
        <v>-</v>
      </c>
      <c r="AF63" s="34" t="str">
        <f>IF(AND(AF61="",AF62&gt;0),(IF((SUM($I61:AF61)&gt;0),AF62-1,AF62-AF61)),(IF(AF61="","-",(IF(AND(AF61&gt;0,AF62="",MAX($I62:AE62)&gt;0),"-",(IF(AND(AF61&gt;0,AF62="",MAX($I62:AE62)=0),"-",AF62-AF61)))))))</f>
        <v>-</v>
      </c>
      <c r="AG63" s="32" t="str">
        <f>IF(AND(AG61="",AG62&gt;0),(IF((SUM($I61:AG61)&gt;0),AG62-1,AG62-AG61)),(IF(AG61="","-",(IF(AND(AG61&gt;0,AG62="",MAX($I62:AF62)&gt;0),"-",(IF(AND(AG61&gt;0,AG62="",MAX($I62:AF62)=0),"-",AG62-AG61)))))))</f>
        <v>-</v>
      </c>
      <c r="AH63" s="32" t="str">
        <f>IF(AND(AH61="",AH62&gt;0),(IF((SUM($I61:AH61)&gt;0),AH62-1,AH62-AH61)),(IF(AH61="","-",(IF(AND(AH61&gt;0,AH62="",MAX($I62:AG62)&gt;0),"-",(IF(AND(AH61&gt;0,AH62="",MAX($I62:AG62)=0),"-",AH62-AH61)))))))</f>
        <v>-</v>
      </c>
      <c r="AI63" s="32" t="str">
        <f>IF(AND(AI61="",AI62&gt;0),(IF((SUM($I61:AI61)&gt;0),AI62-1,AI62-AI61)),(IF(AI61="","-",(IF(AND(AI61&gt;0,AI62="",MAX($I62:AH62)&gt;0),"-",(IF(AND(AI61&gt;0,AI62="",MAX($I62:AH62)=0),"-",AI62-AI61)))))))</f>
        <v>-</v>
      </c>
      <c r="AJ63" s="32" t="str">
        <f>IF(AND(AJ61="",AJ62&gt;0),(IF((SUM($I61:AJ61)&gt;0),AJ62-1,AJ62-AJ61)),(IF(AJ61="","-",(IF(AND(AJ61&gt;0,AJ62="",MAX($I62:AI62)&gt;0),"-",(IF(AND(AJ61&gt;0,AJ62="",MAX($I62:AI62)=0),"-",AJ62-AJ61)))))))</f>
        <v>-</v>
      </c>
      <c r="AK63" s="32" t="str">
        <f>IF(AND(AK61="",AK62&gt;0),(IF((SUM($I61:AK61)&gt;0),AK62-1,AK62-AK61)),(IF(AK61="","-",(IF(AND(AK61&gt;0,AK62="",MAX($I62:AJ62)&gt;0),"-",(IF(AND(AK61&gt;0,AK62="",MAX($I62:AJ62)=0),"-",AK62-AK61)))))))</f>
        <v>-</v>
      </c>
      <c r="AL63" s="32" t="str">
        <f>IF(AND(AL61="",AL62&gt;0),(IF((SUM($I61:AL61)&gt;0),AL62-1,AL62-AL61)),(IF(AL61="","-",(IF(AND(AL61&gt;0,AL62="",MAX($I62:AK62)&gt;0),"-",(IF(AND(AL61&gt;0,AL62="",MAX($I62:AK62)=0),"-",AL62-AL61)))))))</f>
        <v>-</v>
      </c>
      <c r="AM63" s="32" t="str">
        <f>IF(AND(AM61="",AM62&gt;0),(IF((SUM($I61:AM61)&gt;0),AM62-1,AM62-AM61)),(IF(AM61="","-",(IF(AND(AM61&gt;0,AM62="",MAX($I62:AL62)&gt;0),"-",(IF(AND(AM61&gt;0,AM62="",MAX($I62:AL62)=0),"-",AM62-AM61)))))))</f>
        <v>-</v>
      </c>
      <c r="AN63" s="32" t="str">
        <f>IF(AND(AN61="",AN62&gt;0),(IF((SUM($I61:AN61)&gt;0),AN62-1,AN62-AN61)),(IF(AN61="","-",(IF(AND(AN61&gt;0,AN62="",MAX($I62:AM62)&gt;0),"-",(IF(AND(AN61&gt;0,AN62="",MAX($I62:AM62)=0),"-",AN62-AN61)))))))</f>
        <v>-</v>
      </c>
      <c r="AO63" s="32" t="str">
        <f>IF(AND(AO61="",AO62&gt;0),(IF((SUM($I61:AO61)&gt;0),AO62-1,AO62-AO61)),(IF(AO61="","-",(IF(AND(AO61&gt;0,AO62="",MAX($I62:AN62)&gt;0),"-",(IF(AND(AO61&gt;0,AO62="",MAX($I62:AN62)=0),"-",AO62-AO61)))))))</f>
        <v>-</v>
      </c>
      <c r="AP63" s="32" t="str">
        <f>IF(AND(AP61="",AP62&gt;0),(IF((SUM($I61:AP61)&gt;0),AP62-1,AP62-AP61)),(IF(AP61="","-",(IF(AND(AP61&gt;0,AP62="",MAX($I62:AO62)&gt;0),"-",(IF(AND(AP61&gt;0,AP62="",MAX($I62:AO62)=0),"-",AP62-AP61)))))))</f>
        <v>-</v>
      </c>
      <c r="AQ63" s="32" t="str">
        <f>IF(AND(AQ61="",AQ62&gt;0),(IF((SUM($I61:AQ61)&gt;0),AQ62-1,AQ62-AQ61)),(IF(AQ61="","-",(IF(AND(AQ61&gt;0,AQ62="",MAX($I62:AP62)&gt;0),"-",(IF(AND(AQ61&gt;0,AQ62="",MAX($I62:AP62)=0),"-",AQ62-AQ61)))))))</f>
        <v>-</v>
      </c>
      <c r="AR63" s="34" t="str">
        <f>IF(AND(AR61="",AR62&gt;0),(IF((SUM($I61:AR61)&gt;0),AR62-1,AR62-AR61)),(IF(AR61="","-",(IF(AND(AR61&gt;0,AR62="",MAX($I62:AQ62)&gt;0),"-",(IF(AND(AR61&gt;0,AR62="",MAX($I62:AQ62)=0),"-",AR62-AR61)))))))</f>
        <v>-</v>
      </c>
      <c r="AS63" s="32" t="str">
        <f>IF(AND(AS61="",AS62&gt;0),(IF((SUM($I61:AS61)&gt;0),AS62-1,AS62-AS61)),(IF(AS61="","-",(IF(AND(AS61&gt;0,AS62="",MAX($I62:AF62)&gt;0),"-",(IF(AND(AS61&gt;0,AS62="",MAX($I62:AF62)=0),"-",AS62-AS61)))))))</f>
        <v>-</v>
      </c>
      <c r="AT63" s="32" t="str">
        <f>IF(AND(AT61="",AT62&gt;0),(IF((SUM($I61:AT61)&gt;0),AT62-1,AT62-AT61)),(IF(AT61="","-",(IF(AND(AT61&gt;0,AT62="",MAX($I62:AS62)&gt;0),"-",(IF(AND(AT61&gt;0,AT62="",MAX($I62:AS62)=0),"-",AT62-AT61)))))))</f>
        <v>-</v>
      </c>
      <c r="AU63" s="32" t="str">
        <f>IF(AND(AU61="",AU62&gt;0),(IF((SUM($I61:AU61)&gt;0),AU62-1,AU62-AU61)),(IF(AU61="","-",(IF(AND(AU61&gt;0,AU62="",MAX($I62:AT62)&gt;0),"-",(IF(AND(AU61&gt;0,AU62="",MAX($I62:AT62)=0),"-",AU62-AU61)))))))</f>
        <v>-</v>
      </c>
      <c r="AV63" s="32" t="str">
        <f>IF(AND(AV61="",AV62&gt;0),(IF((SUM($I61:AV61)&gt;0),AV62-1,AV62-AV61)),(IF(AV61="","-",(IF(AND(AV61&gt;0,AV62="",MAX($I62:AU62)&gt;0),"-",(IF(AND(AV61&gt;0,AV62="",MAX($I62:AU62)=0),"-",AV62-AV61)))))))</f>
        <v>-</v>
      </c>
      <c r="AW63" s="32" t="str">
        <f>IF(AND(AW61="",AW62&gt;0),(IF((SUM($I61:AW61)&gt;0),AW62-1,AW62-AW61)),(IF(AW61="","-",(IF(AND(AW61&gt;0,AW62="",MAX($I62:AV62)&gt;0),"-",(IF(AND(AW61&gt;0,AW62="",MAX($I62:AV62)=0),"-",AW62-AW61)))))))</f>
        <v>-</v>
      </c>
      <c r="AX63" s="32" t="str">
        <f>IF(AND(AX61="",AX62&gt;0),(IF((SUM($I61:AX61)&gt;0),AX62-1,AX62-AX61)),(IF(AX61="","-",(IF(AND(AX61&gt;0,AX62="",MAX($I62:AW62)&gt;0),"-",(IF(AND(AX61&gt;0,AX62="",MAX($I62:AW62)=0),"-",AX62-AX61)))))))</f>
        <v>-</v>
      </c>
      <c r="AY63" s="32" t="str">
        <f>IF(AND(AY61="",AY62&gt;0),(IF((SUM($I61:AY61)&gt;0),AY62-1,AY62-AY61)),(IF(AY61="","-",(IF(AND(AY61&gt;0,AY62="",MAX($I62:AX62)&gt;0),"-",(IF(AND(AY61&gt;0,AY62="",MAX($I62:AX62)=0),"-",AY62-AY61)))))))</f>
        <v>-</v>
      </c>
      <c r="AZ63" s="32" t="str">
        <f>IF(AND(AZ61="",AZ62&gt;0),(IF((SUM($I61:AZ61)&gt;0),AZ62-1,AZ62-AZ61)),(IF(AZ61="","-",(IF(AND(AZ61&gt;0,AZ62="",MAX($I62:AY62)&gt;0),"-",(IF(AND(AZ61&gt;0,AZ62="",MAX($I62:AY62)=0),"-",AZ62-AZ61)))))))</f>
        <v>-</v>
      </c>
      <c r="BA63" s="32" t="str">
        <f>IF(AND(BA61="",BA62&gt;0),(IF((SUM($I61:BA61)&gt;0),BA62-1,BA62-BA61)),(IF(BA61="","-",(IF(AND(BA61&gt;0,BA62="",MAX($I62:AZ62)&gt;0),"-",(IF(AND(BA61&gt;0,BA62="",MAX($I62:AZ62)=0),"-",BA62-BA61)))))))</f>
        <v>-</v>
      </c>
      <c r="BB63" s="32" t="str">
        <f>IF(AND(BB61="",BB62&gt;0),(IF((SUM($I61:BB61)&gt;0),BB62-1,BB62-BB61)),(IF(BB61="","-",(IF(AND(BB61&gt;0,BB62="",MAX($I62:BA62)&gt;0),"-",(IF(AND(BB61&gt;0,BB62="",MAX($I62:BA62)=0),"-",BB62-BB61)))))))</f>
        <v>-</v>
      </c>
      <c r="BC63" s="32" t="str">
        <f>IF(AND(BC61="",BC62&gt;0),(IF((SUM($I61:BC61)&gt;0),BC62-1,BC62-BC61)),(IF(BC61="","-",(IF(AND(BC61&gt;0,BC62="",MAX($I62:BB62)&gt;0),"-",(IF(AND(BC61&gt;0,BC62="",MAX($I62:BB62)=0),"-",BC62-BC61)))))))</f>
        <v>-</v>
      </c>
      <c r="BD63" s="34" t="str">
        <f>IF(AND(BD61="",BD62&gt;0),(IF((SUM($I61:BD61)&gt;0),BD62-1,BD62-BD61)),(IF(BD61="","-",(IF(AND(BD61&gt;0,BD62="",MAX($I62:BC62)&gt;0),"-",(IF(AND(BD61&gt;0,BD62="",MAX($I62:BC62)=0),"-",BD62-BD61)))))))</f>
        <v>-</v>
      </c>
    </row>
    <row r="64" spans="1:56" s="9" customFormat="1" ht="18" customHeight="1" x14ac:dyDescent="0.3">
      <c r="A64" s="170" t="s">
        <v>94</v>
      </c>
      <c r="B64" s="173"/>
      <c r="C64" s="166"/>
      <c r="D64" s="167"/>
      <c r="E64" s="188"/>
      <c r="F64" s="103"/>
      <c r="G64" s="103"/>
      <c r="H64" s="54" t="s">
        <v>4</v>
      </c>
      <c r="I64" s="86"/>
      <c r="J64" s="86"/>
      <c r="K64" s="86"/>
      <c r="L64" s="86"/>
      <c r="M64" s="86"/>
      <c r="N64" s="86"/>
      <c r="O64" s="86"/>
      <c r="P64" s="25">
        <v>0.99</v>
      </c>
      <c r="Q64" s="86"/>
      <c r="R64" s="86"/>
      <c r="S64" s="86"/>
      <c r="T64" s="88"/>
      <c r="U64" s="86"/>
      <c r="V64" s="86"/>
      <c r="W64" s="86"/>
      <c r="X64" s="86"/>
      <c r="Y64" s="86"/>
      <c r="Z64" s="86"/>
      <c r="AA64" s="86">
        <v>0.6</v>
      </c>
      <c r="AB64" s="86"/>
      <c r="AC64" s="86"/>
      <c r="AD64" s="86"/>
      <c r="AE64" s="86"/>
      <c r="AF64" s="88"/>
      <c r="AG64" s="86"/>
      <c r="AH64" s="86"/>
      <c r="AI64" s="86"/>
      <c r="AJ64" s="86"/>
      <c r="AK64" s="86"/>
      <c r="AL64" s="86"/>
      <c r="AM64" s="86"/>
      <c r="AN64" s="86"/>
      <c r="AO64" s="86"/>
      <c r="AP64" s="86"/>
      <c r="AQ64" s="86"/>
      <c r="AR64" s="88"/>
      <c r="AS64" s="87"/>
      <c r="AT64" s="86"/>
      <c r="AU64" s="86"/>
      <c r="AV64" s="86"/>
      <c r="AW64" s="86"/>
      <c r="AX64" s="86"/>
      <c r="AY64" s="86"/>
      <c r="AZ64" s="86"/>
      <c r="BA64" s="86"/>
      <c r="BB64" s="86"/>
      <c r="BC64" s="86"/>
      <c r="BD64" s="88"/>
    </row>
    <row r="65" spans="1:60" s="9" customFormat="1" ht="18" customHeight="1" x14ac:dyDescent="0.3">
      <c r="A65" s="171"/>
      <c r="B65" s="174"/>
      <c r="C65" s="176"/>
      <c r="D65" s="177"/>
      <c r="E65" s="189"/>
      <c r="F65" s="106"/>
      <c r="G65" s="106"/>
      <c r="H65" s="59" t="s">
        <v>1</v>
      </c>
      <c r="I65" s="28"/>
      <c r="J65" s="29"/>
      <c r="K65" s="29"/>
      <c r="L65" s="25"/>
      <c r="M65" s="25"/>
      <c r="N65" s="25"/>
      <c r="O65" s="25"/>
      <c r="P65" s="25">
        <v>0.99</v>
      </c>
      <c r="Q65" s="25"/>
      <c r="R65" s="25"/>
      <c r="S65" s="25"/>
      <c r="T65" s="25"/>
      <c r="U65" s="28"/>
      <c r="V65" s="29"/>
      <c r="W65" s="29"/>
      <c r="X65" s="29"/>
      <c r="Y65" s="29"/>
      <c r="Z65" s="29"/>
      <c r="AA65" s="29">
        <v>0.6</v>
      </c>
      <c r="AB65" s="29"/>
      <c r="AC65" s="29"/>
      <c r="AD65" s="29"/>
      <c r="AE65" s="29"/>
      <c r="AF65" s="30"/>
      <c r="AG65" s="28"/>
      <c r="AH65" s="29"/>
      <c r="AI65" s="29"/>
      <c r="AJ65" s="29"/>
      <c r="AK65" s="29"/>
      <c r="AL65" s="29"/>
      <c r="AM65" s="29"/>
      <c r="AN65" s="29"/>
      <c r="AO65" s="29"/>
      <c r="AP65" s="29"/>
      <c r="AQ65" s="29"/>
      <c r="AR65" s="30"/>
      <c r="AS65" s="28"/>
      <c r="AT65" s="29"/>
      <c r="AU65" s="29"/>
      <c r="AV65" s="29"/>
      <c r="AW65" s="29"/>
      <c r="AX65" s="29"/>
      <c r="AY65" s="29"/>
      <c r="AZ65" s="29"/>
      <c r="BA65" s="29"/>
      <c r="BB65" s="29"/>
      <c r="BC65" s="29"/>
      <c r="BD65" s="30"/>
    </row>
    <row r="66" spans="1:60" s="9" customFormat="1" ht="18" customHeight="1" x14ac:dyDescent="0.3">
      <c r="A66" s="172"/>
      <c r="B66" s="175"/>
      <c r="C66" s="168"/>
      <c r="D66" s="169"/>
      <c r="E66" s="190"/>
      <c r="F66" s="60" t="str">
        <f>(IF(OR(F65="",F64=""),"-",F65-F64))</f>
        <v>-</v>
      </c>
      <c r="G66" s="60" t="str">
        <f>(IF(OR(G65="",G64=""),"-",G65-G64))</f>
        <v>-</v>
      </c>
      <c r="H66" s="61" t="s">
        <v>9</v>
      </c>
      <c r="I66" s="32" t="str">
        <f>IF(AND(I64="",I65&gt;0),(IF((SUM($I64:I64)&gt;0),I65-1,I65-I64)),(IF(I64="","-",(IF(AND(I64&gt;0,I65="",MAX(H65:$I65)&gt;0),"-",(IF(AND(I64&gt;0,I65="",MAX(H65:$I65)=0),"-",I65-I64)))))))</f>
        <v>-</v>
      </c>
      <c r="J66" s="32" t="str">
        <f>IF(AND(J64="",J65&gt;0),(IF((SUM($I64:J64)&gt;0),J65-1,J65-J64)),(IF(J64="","-",(IF(AND(J64&gt;0,J65="",MAX(I65:$I65)&gt;0),"-",(IF(AND(J64&gt;0,J65="",MAX(I65:$I65)=0),"-",J65-J64)))))))</f>
        <v>-</v>
      </c>
      <c r="K66" s="32" t="str">
        <f>IF(AND(K64="",K65&gt;0),(IF((SUM($I64:K64)&gt;0),K65-1,K65-K64)),(IF(K64="","-",(IF(AND(K64&gt;0,K65="",MAX($I65:J65)&gt;0),"-",(IF(AND(K64&gt;0,K65="",MAX($I65:J65)=0),"-",K65-K64)))))))</f>
        <v>-</v>
      </c>
      <c r="L66" s="32" t="str">
        <f>IF(AND(L64="",L65&gt;0),(IF((SUM($I64:L64)&gt;0),L65-1,L65-L64)),(IF(L64="","-",(IF(AND(L64&gt;0,L65="",MAX($I65:K65)&gt;0),"-",(IF(AND(L64&gt;0,L65="",MAX($I65:K65)=0),"-",L65-L64)))))))</f>
        <v>-</v>
      </c>
      <c r="M66" s="32" t="str">
        <f>IF(AND(M64="",M65&gt;0),(IF((SUM($I64:M64)&gt;0),M65-1,M65-M64)),(IF(M64="","-",(IF(AND(M64&gt;0,M65="",MAX($I65:L65)&gt;0),"-",(IF(AND(M64&gt;0,M65="",MAX($I65:L65)=0),"-",M65-M64)))))))</f>
        <v>-</v>
      </c>
      <c r="N66" s="32" t="str">
        <f>IF(AND(N64="",N65&gt;0),(IF((SUM($I64:N64)&gt;0),N65-1,N65-N64)),(IF(N64="","-",(IF(AND(N64&gt;0,N65="",MAX($I65:M65)&gt;0),"-",(IF(AND(N64&gt;0,N65="",MAX($I65:M65)=0),"-",N65-N64)))))))</f>
        <v>-</v>
      </c>
      <c r="O66" s="32" t="str">
        <f>IF(AND(O64="",O65&gt;0),(IF((SUM($I64:O64)&gt;0),O65-1,O65-O64)),(IF(O64="","-",(IF(AND(O64&gt;0,O65="",MAX($I65:N65)&gt;0),"-",(IF(AND(O64&gt;0,O65="",MAX($I65:N65)=0),"-",O65-O64)))))))</f>
        <v>-</v>
      </c>
      <c r="P66" s="32">
        <f>IF(AND(P64="",P65&gt;0),(IF((SUM($I64:P64)&gt;0),P65-1,P65-P64)),(IF(P64="","-",(IF(AND(P64&gt;0,P65="",MAX($I65:O65)&gt;0),"-",(IF(AND(P64&gt;0,P65="",MAX($I65:O65)=0),"-",P65-P64)))))))</f>
        <v>0</v>
      </c>
      <c r="Q66" s="32" t="str">
        <f>IF(AND(Q64="",Q65&gt;0),(IF((SUM($I64:Q64)&gt;0),Q65-1,Q65-Q64)),(IF(Q64="","-",(IF(AND(Q64&gt;0,Q65="",MAX($I65:P65)&gt;0),"-",(IF(AND(Q64&gt;0,Q65="",MAX($I65:P65)=0),"-",Q65-Q64)))))))</f>
        <v>-</v>
      </c>
      <c r="R66" s="32" t="str">
        <f>IF(AND(R64="",R65&gt;0),(IF((SUM($I64:R64)&gt;0),R65-1,R65-R64)),(IF(R64="","-",(IF(AND(R64&gt;0,R65="",MAX($I65:Q65)&gt;0),"-",(IF(AND(R64&gt;0,R65="",MAX($I65:Q65)=0),"-",R65-R64)))))))</f>
        <v>-</v>
      </c>
      <c r="S66" s="32" t="str">
        <f>IF(AND(S64="",S65&gt;0),(IF((SUM($I64:S64)&gt;0),S65-1,S65-S64)),(IF(S64="","-",(IF(AND(S64&gt;0,S65="",MAX($I65:R65)&gt;0),"-",(IF(AND(S64&gt;0,S65="",MAX($I65:R65)=0),"-",S65-S64)))))))</f>
        <v>-</v>
      </c>
      <c r="T66" s="34" t="str">
        <f>IF(AND(T64="",T65&gt;0),(IF((SUM($I64:T64)&gt;0),T65-1,T65-T64)),(IF(T64="","-",(IF(AND(T64&gt;0,T65="",MAX($I65:S65)&gt;0),"-",(IF(AND(T64&gt;0,T65="",MAX($I65:S65)=0),"-",T65-T64)))))))</f>
        <v>-</v>
      </c>
      <c r="U66" s="32" t="str">
        <f>IF(AND(U64="",U65&gt;0),(IF((SUM($I64:U64)&gt;0),U65-1,U65-U64)),(IF(U64="","-",(IF(AND(U64&gt;0,U65="",MAX($I65:T65)&gt;0),"-",(IF(AND(U64&gt;0,U65="",MAX($I65:T65)=0),"-",U65-U64)))))))</f>
        <v>-</v>
      </c>
      <c r="V66" s="32" t="str">
        <f>IF(AND(V64="",V65&gt;0),(IF((SUM($I64:V64)&gt;0),V65-1,V65-V64)),(IF(V64="","-",(IF(AND(V64&gt;0,V65="",MAX($I65:U65)&gt;0),"-",(IF(AND(V64&gt;0,V65="",MAX($I65:U65)=0),"-",V65-V64)))))))</f>
        <v>-</v>
      </c>
      <c r="W66" s="32" t="str">
        <f>IF(AND(W64="",W65&gt;0),(IF((SUM($I64:W64)&gt;0),W65-1,W65-W64)),(IF(W64="","-",(IF(AND(W64&gt;0,W65="",MAX($I65:V65)&gt;0),"-",(IF(AND(W64&gt;0,W65="",MAX($I65:V65)=0),"-",W65-W64)))))))</f>
        <v>-</v>
      </c>
      <c r="X66" s="32" t="str">
        <f>IF(AND(X64="",X65&gt;0),(IF((SUM($I64:X64)&gt;0),X65-1,X65-X64)),(IF(X64="","-",(IF(AND(X64&gt;0,X65="",MAX($I65:W65)&gt;0),"-",(IF(AND(X64&gt;0,X65="",MAX($I65:W65)=0),"-",X65-X64)))))))</f>
        <v>-</v>
      </c>
      <c r="Y66" s="32" t="str">
        <f>IF(AND(Y64="",Y65&gt;0),(IF((SUM($I64:Y64)&gt;0),Y65-1,Y65-Y64)),(IF(Y64="","-",(IF(AND(Y64&gt;0,Y65="",MAX($I65:X65)&gt;0),"-",(IF(AND(Y64&gt;0,Y65="",MAX($I65:X65)=0),"-",Y65-Y64)))))))</f>
        <v>-</v>
      </c>
      <c r="Z66" s="32" t="str">
        <f>IF(AND(Z64="",Z65&gt;0),(IF((SUM($I64:Z64)&gt;0),Z65-1,Z65-Z64)),(IF(Z64="","-",(IF(AND(Z64&gt;0,Z65="",MAX($I65:Y65)&gt;0),"-",(IF(AND(Z64&gt;0,Z65="",MAX($I65:Y65)=0),"-",Z65-Z64)))))))</f>
        <v>-</v>
      </c>
      <c r="AA66" s="32">
        <f>IF(AND(AA64="",AA65&gt;0),(IF((SUM($I64:AA64)&gt;0),AA65-1,AA65-AA64)),(IF(AA64="","-",(IF(AND(AA64&gt;0,AA65="",MAX($I65:Z65)&gt;0),"-",(IF(AND(AA64&gt;0,AA65="",MAX($I65:Z65)=0),"-",AA65-AA64)))))))</f>
        <v>0</v>
      </c>
      <c r="AB66" s="32" t="str">
        <f>IF(AND(AB64="",AB65&gt;0),(IF((SUM($I64:AB64)&gt;0),AB65-1,AB65-AB64)),(IF(AB64="","-",(IF(AND(AB64&gt;0,AB65="",MAX($I65:AA65)&gt;0),"-",(IF(AND(AB64&gt;0,AB65="",MAX($I65:AA65)=0),"-",AB65-AB64)))))))</f>
        <v>-</v>
      </c>
      <c r="AC66" s="32" t="str">
        <f>IF(AND(AC64="",AC65&gt;0),(IF((SUM($I64:AC64)&gt;0),AC65-1,AC65-AC64)),(IF(AC64="","-",(IF(AND(AC64&gt;0,AC65="",MAX($I65:AB65)&gt;0),"-",(IF(AND(AC64&gt;0,AC65="",MAX($I65:AB65)=0),"-",AC65-AC64)))))))</f>
        <v>-</v>
      </c>
      <c r="AD66" s="32" t="str">
        <f>IF(AND(AD64="",AD65&gt;0),(IF((SUM($I64:AD64)&gt;0),AD65-1,AD65-AD64)),(IF(AD64="","-",(IF(AND(AD64&gt;0,AD65="",MAX($I65:AC65)&gt;0),"-",(IF(AND(AD64&gt;0,AD65="",MAX($I65:AC65)=0),"-",AD65-AD64)))))))</f>
        <v>-</v>
      </c>
      <c r="AE66" s="32" t="str">
        <f>IF(AND(AE64="",AE65&gt;0),(IF((SUM($I64:AE64)&gt;0),AE65-1,AE65-AE64)),(IF(AE64="","-",(IF(AND(AE64&gt;0,AE65="",MAX($I65:AD65)&gt;0),"-",(IF(AND(AE64&gt;0,AE65="",MAX($I65:AD65)=0),"-",AE65-AE64)))))))</f>
        <v>-</v>
      </c>
      <c r="AF66" s="34" t="str">
        <f>IF(AND(AF64="",AF65&gt;0),(IF((SUM($I64:AF64)&gt;0),AF65-1,AF65-AF64)),(IF(AF64="","-",(IF(AND(AF64&gt;0,AF65="",MAX($I65:AE65)&gt;0),"-",(IF(AND(AF64&gt;0,AF65="",MAX($I65:AE65)=0),"-",AF65-AF64)))))))</f>
        <v>-</v>
      </c>
      <c r="AG66" s="32" t="str">
        <f>IF(AND(AG64="",AG65&gt;0),(IF((SUM($I64:AG64)&gt;0),AG65-1,AG65-AG64)),(IF(AG64="","-",(IF(AND(AG64&gt;0,AG65="",MAX($I65:AF65)&gt;0),"-",(IF(AND(AG64&gt;0,AG65="",MAX($I65:AF65)=0),"-",AG65-AG64)))))))</f>
        <v>-</v>
      </c>
      <c r="AH66" s="32" t="str">
        <f>IF(AND(AH64="",AH65&gt;0),(IF((SUM($I64:AH64)&gt;0),AH65-1,AH65-AH64)),(IF(AH64="","-",(IF(AND(AH64&gt;0,AH65="",MAX($I65:AG65)&gt;0),"-",(IF(AND(AH64&gt;0,AH65="",MAX($I65:AG65)=0),"-",AH65-AH64)))))))</f>
        <v>-</v>
      </c>
      <c r="AI66" s="32" t="str">
        <f>IF(AND(AI64="",AI65&gt;0),(IF((SUM($I64:AI64)&gt;0),AI65-1,AI65-AI64)),(IF(AI64="","-",(IF(AND(AI64&gt;0,AI65="",MAX($I65:AH65)&gt;0),"-",(IF(AND(AI64&gt;0,AI65="",MAX($I65:AH65)=0),"-",AI65-AI64)))))))</f>
        <v>-</v>
      </c>
      <c r="AJ66" s="32" t="str">
        <f>IF(AND(AJ64="",AJ65&gt;0),(IF((SUM($I64:AJ64)&gt;0),AJ65-1,AJ65-AJ64)),(IF(AJ64="","-",(IF(AND(AJ64&gt;0,AJ65="",MAX($I65:AI65)&gt;0),"-",(IF(AND(AJ64&gt;0,AJ65="",MAX($I65:AI65)=0),"-",AJ65-AJ64)))))))</f>
        <v>-</v>
      </c>
      <c r="AK66" s="32" t="str">
        <f>IF(AND(AK64="",AK65&gt;0),(IF((SUM($I64:AK64)&gt;0),AK65-1,AK65-AK64)),(IF(AK64="","-",(IF(AND(AK64&gt;0,AK65="",MAX($I65:AJ65)&gt;0),"-",(IF(AND(AK64&gt;0,AK65="",MAX($I65:AJ65)=0),"-",AK65-AK64)))))))</f>
        <v>-</v>
      </c>
      <c r="AL66" s="32" t="str">
        <f>IF(AND(AL64="",AL65&gt;0),(IF((SUM($I64:AL64)&gt;0),AL65-1,AL65-AL64)),(IF(AL64="","-",(IF(AND(AL64&gt;0,AL65="",MAX($I65:AK65)&gt;0),"-",(IF(AND(AL64&gt;0,AL65="",MAX($I65:AK65)=0),"-",AL65-AL64)))))))</f>
        <v>-</v>
      </c>
      <c r="AM66" s="32" t="str">
        <f>IF(AND(AM64="",AM65&gt;0),(IF((SUM($I64:AM64)&gt;0),AM65-1,AM65-AM64)),(IF(AM64="","-",(IF(AND(AM64&gt;0,AM65="",MAX($I65:AL65)&gt;0),"-",(IF(AND(AM64&gt;0,AM65="",MAX($I65:AL65)=0),"-",AM65-AM64)))))))</f>
        <v>-</v>
      </c>
      <c r="AN66" s="32" t="str">
        <f>IF(AND(AN64="",AN65&gt;0),(IF((SUM($I64:AN64)&gt;0),AN65-1,AN65-AN64)),(IF(AN64="","-",(IF(AND(AN64&gt;0,AN65="",MAX($I65:AM65)&gt;0),"-",(IF(AND(AN64&gt;0,AN65="",MAX($I65:AM65)=0),"-",AN65-AN64)))))))</f>
        <v>-</v>
      </c>
      <c r="AO66" s="32" t="str">
        <f>IF(AND(AO64="",AO65&gt;0),(IF((SUM($I64:AO64)&gt;0),AO65-1,AO65-AO64)),(IF(AO64="","-",(IF(AND(AO64&gt;0,AO65="",MAX($I65:AN65)&gt;0),"-",(IF(AND(AO64&gt;0,AO65="",MAX($I65:AN65)=0),"-",AO65-AO64)))))))</f>
        <v>-</v>
      </c>
      <c r="AP66" s="32" t="str">
        <f>IF(AND(AP64="",AP65&gt;0),(IF((SUM($I64:AP64)&gt;0),AP65-1,AP65-AP64)),(IF(AP64="","-",(IF(AND(AP64&gt;0,AP65="",MAX($I65:AO65)&gt;0),"-",(IF(AND(AP64&gt;0,AP65="",MAX($I65:AO65)=0),"-",AP65-AP64)))))))</f>
        <v>-</v>
      </c>
      <c r="AQ66" s="32" t="str">
        <f>IF(AND(AQ64="",AQ65&gt;0),(IF((SUM($I64:AQ64)&gt;0),AQ65-1,AQ65-AQ64)),(IF(AQ64="","-",(IF(AND(AQ64&gt;0,AQ65="",MAX($I65:AP65)&gt;0),"-",(IF(AND(AQ64&gt;0,AQ65="",MAX($I65:AP65)=0),"-",AQ65-AQ64)))))))</f>
        <v>-</v>
      </c>
      <c r="AR66" s="34" t="str">
        <f>IF(AND(AR64="",AR65&gt;0),(IF((SUM($I64:AR64)&gt;0),AR65-1,AR65-AR64)),(IF(AR64="","-",(IF(AND(AR64&gt;0,AR65="",MAX($I65:AQ65)&gt;0),"-",(IF(AND(AR64&gt;0,AR65="",MAX($I65:AQ65)=0),"-",AR65-AR64)))))))</f>
        <v>-</v>
      </c>
      <c r="AS66" s="32" t="str">
        <f>IF(AND(AS64="",AS65&gt;0),(IF((SUM($I64:AS64)&gt;0),AS65-1,AS65-AS64)),(IF(AS64="","-",(IF(AND(AS64&gt;0,AS65="",MAX($I65:AF65)&gt;0),"-",(IF(AND(AS64&gt;0,AS65="",MAX($I65:AF65)=0),"-",AS65-AS64)))))))</f>
        <v>-</v>
      </c>
      <c r="AT66" s="32" t="str">
        <f>IF(AND(AT64="",AT65&gt;0),(IF((SUM($I64:AT64)&gt;0),AT65-1,AT65-AT64)),(IF(AT64="","-",(IF(AND(AT64&gt;0,AT65="",MAX($I65:AS65)&gt;0),"-",(IF(AND(AT64&gt;0,AT65="",MAX($I65:AS65)=0),"-",AT65-AT64)))))))</f>
        <v>-</v>
      </c>
      <c r="AU66" s="32" t="str">
        <f>IF(AND(AU64="",AU65&gt;0),(IF((SUM($I64:AU64)&gt;0),AU65-1,AU65-AU64)),(IF(AU64="","-",(IF(AND(AU64&gt;0,AU65="",MAX($I65:AT65)&gt;0),"-",(IF(AND(AU64&gt;0,AU65="",MAX($I65:AT65)=0),"-",AU65-AU64)))))))</f>
        <v>-</v>
      </c>
      <c r="AV66" s="32" t="str">
        <f>IF(AND(AV64="",AV65&gt;0),(IF((SUM($I64:AV64)&gt;0),AV65-1,AV65-AV64)),(IF(AV64="","-",(IF(AND(AV64&gt;0,AV65="",MAX($I65:AU65)&gt;0),"-",(IF(AND(AV64&gt;0,AV65="",MAX($I65:AU65)=0),"-",AV65-AV64)))))))</f>
        <v>-</v>
      </c>
      <c r="AW66" s="32" t="str">
        <f>IF(AND(AW64="",AW65&gt;0),(IF((SUM($I64:AW64)&gt;0),AW65-1,AW65-AW64)),(IF(AW64="","-",(IF(AND(AW64&gt;0,AW65="",MAX($I65:AV65)&gt;0),"-",(IF(AND(AW64&gt;0,AW65="",MAX($I65:AV65)=0),"-",AW65-AW64)))))))</f>
        <v>-</v>
      </c>
      <c r="AX66" s="32" t="str">
        <f>IF(AND(AX64="",AX65&gt;0),(IF((SUM($I64:AX64)&gt;0),AX65-1,AX65-AX64)),(IF(AX64="","-",(IF(AND(AX64&gt;0,AX65="",MAX($I65:AW65)&gt;0),"-",(IF(AND(AX64&gt;0,AX65="",MAX($I65:AW65)=0),"-",AX65-AX64)))))))</f>
        <v>-</v>
      </c>
      <c r="AY66" s="32" t="str">
        <f>IF(AND(AY64="",AY65&gt;0),(IF((SUM($I64:AY64)&gt;0),AY65-1,AY65-AY64)),(IF(AY64="","-",(IF(AND(AY64&gt;0,AY65="",MAX($I65:AX65)&gt;0),"-",(IF(AND(AY64&gt;0,AY65="",MAX($I65:AX65)=0),"-",AY65-AY64)))))))</f>
        <v>-</v>
      </c>
      <c r="AZ66" s="32" t="str">
        <f>IF(AND(AZ64="",AZ65&gt;0),(IF((SUM($I64:AZ64)&gt;0),AZ65-1,AZ65-AZ64)),(IF(AZ64="","-",(IF(AND(AZ64&gt;0,AZ65="",MAX($I65:AY65)&gt;0),"-",(IF(AND(AZ64&gt;0,AZ65="",MAX($I65:AY65)=0),"-",AZ65-AZ64)))))))</f>
        <v>-</v>
      </c>
      <c r="BA66" s="32" t="str">
        <f>IF(AND(BA64="",BA65&gt;0),(IF((SUM($I64:BA64)&gt;0),BA65-1,BA65-BA64)),(IF(BA64="","-",(IF(AND(BA64&gt;0,BA65="",MAX($I65:AZ65)&gt;0),"-",(IF(AND(BA64&gt;0,BA65="",MAX($I65:AZ65)=0),"-",BA65-BA64)))))))</f>
        <v>-</v>
      </c>
      <c r="BB66" s="32" t="str">
        <f>IF(AND(BB64="",BB65&gt;0),(IF((SUM($I64:BB64)&gt;0),BB65-1,BB65-BB64)),(IF(BB64="","-",(IF(AND(BB64&gt;0,BB65="",MAX($I65:BA65)&gt;0),"-",(IF(AND(BB64&gt;0,BB65="",MAX($I65:BA65)=0),"-",BB65-BB64)))))))</f>
        <v>-</v>
      </c>
      <c r="BC66" s="32" t="str">
        <f>IF(AND(BC64="",BC65&gt;0),(IF((SUM($I64:BC64)&gt;0),BC65-1,BC65-BC64)),(IF(BC64="","-",(IF(AND(BC64&gt;0,BC65="",MAX($I65:BB65)&gt;0),"-",(IF(AND(BC64&gt;0,BC65="",MAX($I65:BB65)=0),"-",BC65-BC64)))))))</f>
        <v>-</v>
      </c>
      <c r="BD66" s="34" t="str">
        <f>IF(AND(BD64="",BD65&gt;0),(IF((SUM($I64:BD64)&gt;0),BD65-1,BD65-BD64)),(IF(BD64="","-",(IF(AND(BD64&gt;0,BD65="",MAX($I65:BC65)&gt;0),"-",(IF(AND(BD64&gt;0,BD65="",MAX($I65:BC65)=0),"-",BD65-BD64)))))))</f>
        <v>-</v>
      </c>
    </row>
    <row r="67" spans="1:60" s="9" customFormat="1" ht="18" customHeight="1" x14ac:dyDescent="0.25">
      <c r="A67" s="224" t="s">
        <v>36</v>
      </c>
      <c r="B67" s="225"/>
      <c r="C67" s="225"/>
      <c r="D67" s="226"/>
      <c r="E67" s="201">
        <f>SUM(E22:E66)</f>
        <v>0.1</v>
      </c>
      <c r="F67" s="103"/>
      <c r="G67" s="103"/>
      <c r="H67" s="54" t="s">
        <v>37</v>
      </c>
      <c r="I67" s="68">
        <f>((MAX($I22:I22))*$E22)+((MAX($I25:I25))*$E25)+((MAX($I28:I28))*$E28)+((MAX($I31:I31))*$E31)+((MAX($I34:I34))*$E34)+((MAX($I37:I37))*$E37)+((MAX($I40:I40))*$E40)+((MAX($I43:I43))*$E43)+((MAX($I46:I46))*$E46)+((MAX($I49:I49))*$E49)+((MAX($I52:I52))*$E52)+((MAX($I55:I55))*$E55)+((MAX($I58:I58))*$E58)+((MAX($I61:I61))*$E61)+((MAX($I64:I64))*$E64)</f>
        <v>0</v>
      </c>
      <c r="J67" s="68">
        <f>((MAX($I22:J22))*$E22)+((MAX($I25:J25))*$E25)+((MAX($I28:J28))*$E28)+((MAX($I31:J31))*$E31)+((MAX($I34:J34))*$E34)+((MAX($I37:J37))*$E37)+((MAX($I40:J40))*$E40)+((MAX($I43:J43))*$E43)+((MAX($I46:J46))*$E46)+((MAX($I49:J49))*$E49)+((MAX($I52:J52))*$E52)+((MAX($I55:J55))*$E55)+((MAX($I58:J58))*$E58)+((MAX($I61:J61))*$E61)+((MAX($I64:J64))*$E64)</f>
        <v>5.000000000000001E-3</v>
      </c>
      <c r="K67" s="68">
        <f>((MAX($I22:K22))*$E22)+((MAX($I25:K25))*$E25)+((MAX($I28:K28))*$E28)+((MAX($I31:K31))*$E31)+((MAX($I34:K34))*$E34)+((MAX($I37:K37))*$E37)+((MAX($I40:K40))*$E40)+((MAX($I43:K43))*$E43)+((MAX($I46:K46))*$E46)+((MAX($I49:K49))*$E49)+((MAX($I52:K52))*$E52)+((MAX($I55:K55))*$E55)+((MAX($I58:K58))*$E58)+((MAX($I61:K61))*$E61)+((MAX($I64:K64))*$E64)</f>
        <v>6.0000000000000001E-3</v>
      </c>
      <c r="L67" s="68">
        <f>((MAX($I22:L22))*$E22)+((MAX($I25:L25))*$E25)+((MAX($I28:L28))*$E28)+((MAX($I31:L31))*$E31)+((MAX($I34:L34))*$E34)+((MAX($I37:L37))*$E37)+((MAX($I40:L40))*$E40)+((MAX($I43:L43))*$E43)+((MAX($I46:L46))*$E46)+((MAX($I49:L49))*$E49)+((MAX($I52:L52))*$E52)+((MAX($I55:L55))*$E55)+((MAX($I58:L58))*$E58)+((MAX($I61:L61))*$E61)+((MAX($I64:L64))*$E64)</f>
        <v>7.000000000000001E-3</v>
      </c>
      <c r="M67" s="68">
        <f>((MAX($I22:M22))*$E22)+((MAX($I25:M25))*$E25)+((MAX($I28:M28))*$E28)+((MAX($I31:M31))*$E31)+((MAX($I34:M34))*$E34)+((MAX($I37:M37))*$E37)+((MAX($I40:M40))*$E40)+((MAX($I43:M43))*$E43)+((MAX($I46:M46))*$E46)+((MAX($I49:M49))*$E49)+((MAX($I52:M52))*$E52)+((MAX($I55:M55))*$E55)+((MAX($I58:M58))*$E58)+((MAX($I61:M61))*$E61)+((MAX($I64:M64))*$E64)</f>
        <v>8.0000000000000002E-3</v>
      </c>
      <c r="N67" s="68">
        <f>((MAX($I22:N22))*$E22)+((MAX($I25:N25))*$E25)+((MAX($I28:N28))*$E28)+((MAX($I31:N31))*$E31)+((MAX($I34:N34))*$E34)+((MAX($I37:N37))*$E37)+((MAX($I40:N40))*$E40)+((MAX($I43:N43))*$E43)+((MAX($I46:N46))*$E46)+((MAX($I49:N49))*$E49)+((MAX($I52:N52))*$E52)+((MAX($I55:N55))*$E55)+((MAX($I58:N58))*$E58)+((MAX($I61:N61))*$E61)+((MAX($I64:N64))*$E64)</f>
        <v>8.9999999999999993E-3</v>
      </c>
      <c r="O67" s="68">
        <f>((MAX($I22:O22))*$E22)+((MAX($I25:O25))*$E25)+((MAX($I28:O28))*$E28)+((MAX($I31:O31))*$E31)+((MAX($I34:O34))*$E34)+((MAX($I37:O37))*$E37)+((MAX($I40:O40))*$E40)+((MAX($I43:O43))*$E43)+((MAX($I46:O46))*$E46)+((MAX($I49:O49))*$E49)+((MAX($I52:O52))*$E52)+((MAX($I55:O55))*$E55)+((MAX($I58:O58))*$E58)+((MAX($I61:O61))*$E61)+((MAX($I64:O64))*$E64)</f>
        <v>1.0000000000000002E-2</v>
      </c>
      <c r="P67" s="68">
        <f>((MAX($I22:P22))*$E22)+((MAX($I25:P25))*$E25)+((MAX($I28:P28))*$E28)+((MAX($I31:P31))*$E31)+((MAX($I34:P34))*$E34)+((MAX($I37:P37))*$E37)+((MAX($I40:P40))*$E40)+((MAX($I43:P43))*$E43)+((MAX($I46:P46))*$E46)+((MAX($I49:P49))*$E49)+((MAX($I52:P52))*$E52)+((MAX($I55:P55))*$E55)+((MAX($I58:P58))*$E58)+((MAX($I61:P61))*$E61)+((MAX($I64:P64))*$E64)</f>
        <v>1.1000000000000001E-2</v>
      </c>
      <c r="Q67" s="68">
        <f>((MAX($I22:Q22))*$E22)+((MAX($I25:Q25))*$E25)+((MAX($I28:Q28))*$E28)+((MAX($I31:Q31))*$E31)+((MAX($I34:Q34))*$E34)+((MAX($I37:Q37))*$E37)+((MAX($I40:Q40))*$E40)+((MAX($I43:Q43))*$E43)+((MAX($I46:Q46))*$E46)+((MAX($I49:Q49))*$E49)+((MAX($I52:Q52))*$E52)+((MAX($I55:Q55))*$E55)+((MAX($I58:Q58))*$E58)+((MAX($I61:Q61))*$E61)+((MAX($I64:Q64))*$E64)</f>
        <v>1.2E-2</v>
      </c>
      <c r="R67" s="68">
        <f>((MAX($I22:R22))*$E22)+((MAX($I25:R25))*$E25)+((MAX($I28:R28))*$E28)+((MAX($I31:R31))*$E31)+((MAX($I34:R34))*$E34)+((MAX($I37:R37))*$E37)+((MAX($I40:R40))*$E40)+((MAX($I43:R43))*$E43)+((MAX($I46:R46))*$E46)+((MAX($I49:R49))*$E49)+((MAX($I52:R52))*$E52)+((MAX($I55:R55))*$E55)+((MAX($I58:R58))*$E58)+((MAX($I61:R61))*$E61)+((MAX($I64:R64))*$E64)</f>
        <v>1.3000000000000001E-2</v>
      </c>
      <c r="S67" s="68">
        <f>((MAX($I22:S22))*$E22)+((MAX($I25:S25))*$E25)+((MAX($I28:S28))*$E28)+((MAX($I31:S31))*$E31)+((MAX($I34:S34))*$E34)+((MAX($I37:S37))*$E37)+((MAX($I40:S40))*$E40)+((MAX($I43:S43))*$E43)+((MAX($I46:S46))*$E46)+((MAX($I49:S49))*$E49)+((MAX($I52:S52))*$E52)+((MAX($I55:S55))*$E55)+((MAX($I58:S58))*$E58)+((MAX($I61:S61))*$E61)+((MAX($I64:S64))*$E64)</f>
        <v>1.4000000000000002E-2</v>
      </c>
      <c r="T67" s="69">
        <f>((MAX($I22:T22))*$E22)+((MAX($I25:T25))*$E25)+((MAX($I28:T28))*$E28)+((MAX($I31:T31))*$E31)+((MAX($I34:T34))*$E34)+((MAX($I37:T37))*$E37)+((MAX($I40:T40))*$E40)+((MAX($I43:T43))*$E43)+((MAX($I46:T46))*$E46)+((MAX($I49:T49))*$E49)+((MAX($I52:T52))*$E52)+((MAX($I55:T55))*$E55)+((MAX($I58:T58))*$E58)+((MAX($I61:T61))*$E61)+((MAX($I64:T64))*$E64)</f>
        <v>1.4999999999999999E-2</v>
      </c>
      <c r="U67" s="68">
        <f>((MAX($I22:U22))*$E22)+((MAX($I25:U25))*$E25)+((MAX($I28:U28))*$E28)+((MAX($I31:U31))*$E31)+((MAX($I34:U34))*$E34)+((MAX($I37:U37))*$E37)+((MAX($I40:U40))*$E40)+((MAX($I43:U43))*$E43)+((MAX($I46:U46))*$E46)+((MAX($I49:U49))*$E49)+((MAX($I52:U52))*$E52)+((MAX($I55:U55))*$E55)+((MAX($I58:U58))*$E58)+((MAX($I61:U61))*$E61)+((MAX($I64:U64))*$E64)</f>
        <v>1.6E-2</v>
      </c>
      <c r="V67" s="68">
        <f>((MAX($I22:V22))*$E22)+((MAX($I25:V25))*$E25)+((MAX($I28:V28))*$E28)+((MAX($I31:V31))*$E31)+((MAX($I34:V34))*$E34)+((MAX($I37:V37))*$E37)+((MAX($I40:V40))*$E40)+((MAX($I43:V43))*$E43)+((MAX($I46:V46))*$E46)+((MAX($I49:V49))*$E49)+((MAX($I52:V52))*$E52)+((MAX($I55:V55))*$E55)+((MAX($I58:V58))*$E58)+((MAX($I61:V61))*$E61)+((MAX($I64:V64))*$E64)</f>
        <v>1.7000000000000001E-2</v>
      </c>
      <c r="W67" s="68">
        <f>((MAX($I22:W22))*$E22)+((MAX($I25:W25))*$E25)+((MAX($I28:W28))*$E28)+((MAX($I31:W31))*$E31)+((MAX($I34:W34))*$E34)+((MAX($I37:W37))*$E37)+((MAX($I40:W40))*$E40)+((MAX($I43:W43))*$E43)+((MAX($I46:W46))*$E46)+((MAX($I49:W49))*$E49)+((MAX($I52:W52))*$E52)+((MAX($I55:W55))*$E55)+((MAX($I58:W58))*$E58)+((MAX($I61:W61))*$E61)+((MAX($I64:W64))*$E64)</f>
        <v>1.7999999999999999E-2</v>
      </c>
      <c r="X67" s="68">
        <f>((MAX($I22:X22))*$E22)+((MAX($I25:X25))*$E25)+((MAX($I28:X28))*$E28)+((MAX($I31:X31))*$E31)+((MAX($I34:X34))*$E34)+((MAX($I37:X37))*$E37)+((MAX($I40:X40))*$E40)+((MAX($I43:X43))*$E43)+((MAX($I46:X46))*$E46)+((MAX($I49:X49))*$E49)+((MAX($I52:X52))*$E52)+((MAX($I55:X55))*$E55)+((MAX($I58:X58))*$E58)+((MAX($I61:X61))*$E61)+((MAX($I64:X64))*$E64)</f>
        <v>2.0000000000000004E-2</v>
      </c>
      <c r="Y67" s="68">
        <f>((MAX($I22:Y22))*$E22)+((MAX($I25:Y25))*$E25)+((MAX($I28:Y28))*$E28)+((MAX($I31:Y31))*$E31)+((MAX($I34:Y34))*$E34)+((MAX($I37:Y37))*$E37)+((MAX($I40:Y40))*$E40)+((MAX($I43:Y43))*$E43)+((MAX($I46:Y46))*$E46)+((MAX($I49:Y49))*$E49)+((MAX($I52:Y52))*$E52)+((MAX($I55:Y55))*$E55)+((MAX($I58:Y58))*$E58)+((MAX($I61:Y61))*$E61)+((MAX($I64:Y64))*$E64)</f>
        <v>2.2000000000000002E-2</v>
      </c>
      <c r="Z67" s="68">
        <f>((MAX($I22:Z22))*$E22)+((MAX($I25:Z25))*$E25)+((MAX($I28:Z28))*$E28)+((MAX($I31:Z31))*$E31)+((MAX($I34:Z34))*$E34)+((MAX($I37:Z37))*$E37)+((MAX($I40:Z40))*$E40)+((MAX($I43:Z43))*$E43)+((MAX($I46:Z46))*$E46)+((MAX($I49:Z49))*$E49)+((MAX($I52:Z52))*$E52)+((MAX($I55:Z55))*$E55)+((MAX($I58:Z58))*$E58)+((MAX($I61:Z61))*$E61)+((MAX($I64:Z64))*$E64)</f>
        <v>2.3000000000000003E-2</v>
      </c>
      <c r="AA67" s="68">
        <f>((MAX($I22:AA22))*$E22)+((MAX($I25:AA25))*$E25)+((MAX($I28:AA28))*$E28)+((MAX($I31:AA31))*$E31)+((MAX($I34:AA34))*$E34)+((MAX($I37:AA37))*$E37)+((MAX($I40:AA40))*$E40)+((MAX($I43:AA43))*$E43)+((MAX($I46:AA46))*$E46)+((MAX($I49:AA49))*$E49)+((MAX($I52:AA52))*$E52)+((MAX($I55:AA55))*$E55)+((MAX($I58:AA58))*$E58)+((MAX($I61:AA61))*$E61)+((MAX($I64:AA64))*$E64)</f>
        <v>2.5000000000000001E-2</v>
      </c>
      <c r="AB67" s="68">
        <f>((MAX($I22:AB22))*$E22)+((MAX($I25:AB25))*$E25)+((MAX($I28:AB28))*$E28)+((MAX($I31:AB31))*$E31)+((MAX($I34:AB34))*$E34)+((MAX($I37:AB37))*$E37)+((MAX($I40:AB40))*$E40)+((MAX($I43:AB43))*$E43)+((MAX($I46:AB46))*$E46)+((MAX($I49:AB49))*$E49)+((MAX($I52:AB52))*$E52)+((MAX($I55:AB55))*$E55)+((MAX($I58:AB58))*$E58)+((MAX($I61:AB61))*$E61)+((MAX($I64:AB64))*$E64)</f>
        <v>2.8000000000000004E-2</v>
      </c>
      <c r="AC67" s="68">
        <f>((MAX($I22:AC22))*$E22)+((MAX($I25:AC25))*$E25)+((MAX($I28:AC28))*$E28)+((MAX($I31:AC31))*$E31)+((MAX($I34:AC34))*$E34)+((MAX($I37:AC37))*$E37)+((MAX($I40:AC40))*$E40)+((MAX($I43:AC43))*$E43)+((MAX($I46:AC46))*$E46)+((MAX($I49:AC49))*$E49)+((MAX($I52:AC52))*$E52)+((MAX($I55:AC55))*$E55)+((MAX($I58:AC58))*$E58)+((MAX($I61:AC61))*$E61)+((MAX($I64:AC64))*$E64)</f>
        <v>0.03</v>
      </c>
      <c r="AD67" s="68">
        <f>((MAX($I22:AD22))*$E22)+((MAX($I25:AD25))*$E25)+((MAX($I28:AD28))*$E28)+((MAX($I31:AD31))*$E31)+((MAX($I34:AD34))*$E34)+((MAX($I37:AD37))*$E37)+((MAX($I40:AD40))*$E40)+((MAX($I43:AD43))*$E43)+((MAX($I46:AD46))*$E46)+((MAX($I49:AD49))*$E49)+((MAX($I52:AD52))*$E52)+((MAX($I55:AD55))*$E55)+((MAX($I58:AD58))*$E58)+((MAX($I61:AD61))*$E61)+((MAX($I64:AD64))*$E64)</f>
        <v>3.1E-2</v>
      </c>
      <c r="AE67" s="68">
        <f>((MAX($I22:AE22))*$E22)+((MAX($I25:AE25))*$E25)+((MAX($I28:AE28))*$E28)+((MAX($I31:AE31))*$E31)+((MAX($I34:AE34))*$E34)+((MAX($I37:AE37))*$E37)+((MAX($I40:AE40))*$E40)+((MAX($I43:AE43))*$E43)+((MAX($I46:AE46))*$E46)+((MAX($I49:AE49))*$E49)+((MAX($I52:AE52))*$E52)+((MAX($I55:AE55))*$E55)+((MAX($I58:AE58))*$E58)+((MAX($I61:AE61))*$E61)+((MAX($I64:AE64))*$E64)</f>
        <v>3.3000000000000002E-2</v>
      </c>
      <c r="AF67" s="69">
        <f>((MAX($I22:AF22))*$E22)+((MAX($I25:AF25))*$E25)+((MAX($I28:AF28))*$E28)+((MAX($I31:AF31))*$E31)+((MAX($I34:AF34))*$E34)+((MAX($I37:AF37))*$E37)+((MAX($I40:AF40))*$E40)+((MAX($I43:AF43))*$E43)+((MAX($I46:AF46))*$E46)+((MAX($I49:AF49))*$E49)+((MAX($I52:AF52))*$E52)+((MAX($I55:AF55))*$E55)+((MAX($I58:AF58))*$E58)+((MAX($I61:AF61))*$E61)+((MAX($I64:AF64))*$E64)</f>
        <v>3.4000000000000002E-2</v>
      </c>
      <c r="AG67" s="68">
        <f>((MAX($I22:AG22))*$E22)+((MAX($I25:AG25))*$E25)+((MAX($I28:AG28))*$E28)+((MAX($I31:AG31))*$E31)+((MAX($I34:AG34))*$E34)+((MAX($I37:AG37))*$E37)+((MAX($I40:AG40))*$E40)+((MAX($I43:AG43))*$E43)+((MAX($I46:AG46))*$E46)+((MAX($I49:AG49))*$E49)+((MAX($I52:AG52))*$E52)+((MAX($I55:AG55))*$E55)+((MAX($I58:AG58))*$E58)+((MAX($I61:AG61))*$E61)+((MAX($I64:AG64))*$E64)</f>
        <v>3.4999999999999996E-2</v>
      </c>
      <c r="AH67" s="68">
        <f>((MAX($I22:AH22))*$E22)+((MAX($I25:AH25))*$E25)+((MAX($I28:AH28))*$E28)+((MAX($I31:AH31))*$E31)+((MAX($I34:AH34))*$E34)+((MAX($I37:AH37))*$E37)+((MAX($I40:AH40))*$E40)+((MAX($I43:AH43))*$E43)+((MAX($I46:AH46))*$E46)+((MAX($I49:AH49))*$E49)+((MAX($I52:AH52))*$E52)+((MAX($I55:AH55))*$E55)+((MAX($I58:AH58))*$E58)+((MAX($I61:AH61))*$E61)+((MAX($I64:AH64))*$E64)</f>
        <v>3.5999999999999997E-2</v>
      </c>
      <c r="AI67" s="68">
        <f>((MAX($I22:AI22))*$E22)+((MAX($I25:AI25))*$E25)+((MAX($I28:AI28))*$E28)+((MAX($I31:AI31))*$E31)+((MAX($I34:AI34))*$E34)+((MAX($I37:AI37))*$E37)+((MAX($I40:AI40))*$E40)+((MAX($I43:AI43))*$E43)+((MAX($I46:AI46))*$E46)+((MAX($I49:AI49))*$E49)+((MAX($I52:AI52))*$E52)+((MAX($I55:AI55))*$E55)+((MAX($I58:AI58))*$E58)+((MAX($I61:AI61))*$E61)+((MAX($I64:AI64))*$E64)</f>
        <v>3.6999999999999998E-2</v>
      </c>
      <c r="AJ67" s="68">
        <f>((MAX($I22:AJ22))*$E22)+((MAX($I25:AJ25))*$E25)+((MAX($I28:AJ28))*$E28)+((MAX($I31:AJ31))*$E31)+((MAX($I34:AJ34))*$E34)+((MAX($I37:AJ37))*$E37)+((MAX($I40:AJ40))*$E40)+((MAX($I43:AJ43))*$E43)+((MAX($I46:AJ46))*$E46)+((MAX($I49:AJ49))*$E49)+((MAX($I52:AJ52))*$E52)+((MAX($I55:AJ55))*$E55)+((MAX($I58:AJ58))*$E58)+((MAX($I61:AJ61))*$E61)+((MAX($I64:AJ64))*$E64)</f>
        <v>3.8000000000000006E-2</v>
      </c>
      <c r="AK67" s="68">
        <f>((MAX($I22:AK22))*$E22)+((MAX($I25:AK25))*$E25)+((MAX($I28:AK28))*$E28)+((MAX($I31:AK31))*$E31)+((MAX($I34:AK34))*$E34)+((MAX($I37:AK37))*$E37)+((MAX($I40:AK40))*$E40)+((MAX($I43:AK43))*$E43)+((MAX($I46:AK46))*$E46)+((MAX($I49:AK49))*$E49)+((MAX($I52:AK52))*$E52)+((MAX($I55:AK55))*$E55)+((MAX($I58:AK58))*$E58)+((MAX($I61:AK61))*$E61)+((MAX($I64:AK64))*$E64)</f>
        <v>4.0000000000000008E-2</v>
      </c>
      <c r="AL67" s="68">
        <f>((MAX($I22:AL22))*$E22)+((MAX($I25:AL25))*$E25)+((MAX($I28:AL28))*$E28)+((MAX($I31:AL31))*$E31)+((MAX($I34:AL34))*$E34)+((MAX($I37:AL37))*$E37)+((MAX($I40:AL40))*$E40)+((MAX($I43:AL43))*$E43)+((MAX($I46:AL46))*$E46)+((MAX($I49:AL49))*$E49)+((MAX($I52:AL52))*$E52)+((MAX($I55:AL55))*$E55)+((MAX($I58:AL58))*$E58)+((MAX($I61:AL61))*$E61)+((MAX($I64:AL64))*$E64)</f>
        <v>4.5000000000000005E-2</v>
      </c>
      <c r="AM67" s="68">
        <f>((MAX($I22:AM22))*$E22)+((MAX($I25:AM25))*$E25)+((MAX($I28:AM28))*$E28)+((MAX($I31:AM31))*$E31)+((MAX($I34:AM34))*$E34)+((MAX($I37:AM37))*$E37)+((MAX($I40:AM40))*$E40)+((MAX($I43:AM43))*$E43)+((MAX($I46:AM46))*$E46)+((MAX($I49:AM49))*$E49)+((MAX($I52:AM52))*$E52)+((MAX($I55:AM55))*$E55)+((MAX($I58:AM58))*$E58)+((MAX($I61:AM61))*$E61)+((MAX($I64:AM64))*$E64)</f>
        <v>0.05</v>
      </c>
      <c r="AN67" s="68">
        <f>((MAX($I22:AN22))*$E22)+((MAX($I25:AN25))*$E25)+((MAX($I28:AN28))*$E28)+((MAX($I31:AN31))*$E31)+((MAX($I34:AN34))*$E34)+((MAX($I37:AN37))*$E37)+((MAX($I40:AN40))*$E40)+((MAX($I43:AN43))*$E43)+((MAX($I46:AN46))*$E46)+((MAX($I49:AN49))*$E49)+((MAX($I52:AN52))*$E52)+((MAX($I55:AN55))*$E55)+((MAX($I58:AN58))*$E58)+((MAX($I61:AN61))*$E61)+((MAX($I64:AN64))*$E64)</f>
        <v>5.5000000000000007E-2</v>
      </c>
      <c r="AO67" s="68">
        <f>((MAX($I22:AO22))*$E22)+((MAX($I25:AO25))*$E25)+((MAX($I28:AO28))*$E28)+((MAX($I31:AO31))*$E31)+((MAX($I34:AO34))*$E34)+((MAX($I37:AO37))*$E37)+((MAX($I40:AO40))*$E40)+((MAX($I43:AO43))*$E43)+((MAX($I46:AO46))*$E46)+((MAX($I49:AO49))*$E49)+((MAX($I52:AO52))*$E52)+((MAX($I55:AO55))*$E55)+((MAX($I58:AO58))*$E58)+((MAX($I61:AO61))*$E61)+((MAX($I64:AO64))*$E64)</f>
        <v>5.7999999999999996E-2</v>
      </c>
      <c r="AP67" s="68">
        <f>((MAX($I22:AP22))*$E22)+((MAX($I25:AP25))*$E25)+((MAX($I28:AP28))*$E28)+((MAX($I31:AP31))*$E31)+((MAX($I34:AP34))*$E34)+((MAX($I37:AP37))*$E37)+((MAX($I40:AP40))*$E40)+((MAX($I43:AP43))*$E43)+((MAX($I46:AP46))*$E46)+((MAX($I49:AP49))*$E49)+((MAX($I52:AP52))*$E52)+((MAX($I55:AP55))*$E55)+((MAX($I58:AP58))*$E58)+((MAX($I61:AP61))*$E61)+((MAX($I64:AP64))*$E64)</f>
        <v>5.8999999999999997E-2</v>
      </c>
      <c r="AQ67" s="68">
        <f>((MAX($I22:AQ22))*$E22)+((MAX($I25:AQ25))*$E25)+((MAX($I28:AQ28))*$E28)+((MAX($I31:AQ31))*$E31)+((MAX($I34:AQ34))*$E34)+((MAX($I37:AQ37))*$E37)+((MAX($I40:AQ40))*$E40)+((MAX($I43:AQ43))*$E43)+((MAX($I46:AQ46))*$E46)+((MAX($I49:AQ49))*$E49)+((MAX($I52:AQ52))*$E52)+((MAX($I55:AQ55))*$E55)+((MAX($I58:AQ58))*$E58)+((MAX($I61:AQ61))*$E61)+((MAX($I64:AQ64))*$E64)</f>
        <v>0.06</v>
      </c>
      <c r="AR67" s="69">
        <f>((MAX($I22:AR22))*$E22)+((MAX($I25:AR25))*$E25)+((MAX($I28:AR28))*$E28)+((MAX($I31:AR31))*$E31)+((MAX($I34:AR34))*$E34)+((MAX($I37:AR37))*$E37)+((MAX($I40:AR40))*$E40)+((MAX($I43:AR43))*$E43)+((MAX($I46:AR46))*$E46)+((MAX($I49:AR49))*$E49)+((MAX($I52:AR52))*$E52)+((MAX($I55:AR55))*$E55)+((MAX($I58:AR58))*$E58)+((MAX($I61:AR61))*$E61)+((MAX($I64:AR64))*$E64)</f>
        <v>6.0999999999999999E-2</v>
      </c>
      <c r="AS67" s="68">
        <f>((MAX($I22:AS22))*$E22)+((MAX($I25:AS25))*$E25)+((MAX($I28:AS28))*$E28)+((MAX($I31:AS31))*$E31)+((MAX($I34:AS34))*$E34)+((MAX($I37:AS37))*$E37)+((MAX($I40:AS40))*$E40)+((MAX($I43:AS43))*$E43)+((MAX($I46:AS46))*$E46)+((MAX($I49:AS49))*$E49)+((MAX($I52:AS52))*$E52)+((MAX($I55:AS55))*$E55)+((MAX($I58:AS58))*$E58)+((MAX($I61:AS61))*$E61)+((MAX($I64:AS64))*$E64)</f>
        <v>6.2E-2</v>
      </c>
      <c r="AT67" s="68">
        <f>((MAX($I22:AT22))*$E22)+((MAX($I25:AT25))*$E25)+((MAX($I28:AT28))*$E28)+((MAX($I31:AT31))*$E31)+((MAX($I34:AT34))*$E34)+((MAX($I37:AT37))*$E37)+((MAX($I40:AT40))*$E40)+((MAX($I43:AT43))*$E43)+((MAX($I46:AT46))*$E46)+((MAX($I49:AT49))*$E49)+((MAX($I52:AT52))*$E52)+((MAX($I55:AT55))*$E55)+((MAX($I58:AT58))*$E58)+((MAX($I61:AT61))*$E61)+((MAX($I64:AT64))*$E64)</f>
        <v>6.5000000000000002E-2</v>
      </c>
      <c r="AU67" s="68">
        <f>((MAX($I22:AU22))*$E22)+((MAX($I25:AU25))*$E25)+((MAX($I28:AU28))*$E28)+((MAX($I31:AU31))*$E31)+((MAX($I34:AU34))*$E34)+((MAX($I37:AU37))*$E37)+((MAX($I40:AU40))*$E40)+((MAX($I43:AU43))*$E43)+((MAX($I46:AU46))*$E46)+((MAX($I49:AU49))*$E49)+((MAX($I52:AU52))*$E52)+((MAX($I55:AU55))*$E55)+((MAX($I58:AU58))*$E58)+((MAX($I61:AU61))*$E61)+((MAX($I64:AU64))*$E64)</f>
        <v>6.6000000000000003E-2</v>
      </c>
      <c r="AV67" s="68">
        <f>((MAX($I22:AV22))*$E22)+((MAX($I25:AV25))*$E25)+((MAX($I28:AV28))*$E28)+((MAX($I31:AV31))*$E31)+((MAX($I34:AV34))*$E34)+((MAX($I37:AV37))*$E37)+((MAX($I40:AV40))*$E40)+((MAX($I43:AV43))*$E43)+((MAX($I46:AV46))*$E46)+((MAX($I49:AV49))*$E49)+((MAX($I52:AV52))*$E52)+((MAX($I55:AV55))*$E55)+((MAX($I58:AV58))*$E58)+((MAX($I61:AV61))*$E61)+((MAX($I64:AV64))*$E64)</f>
        <v>6.9999999999999993E-2</v>
      </c>
      <c r="AW67" s="68">
        <f>((MAX($I22:AW22))*$E22)+((MAX($I25:AW25))*$E25)+((MAX($I28:AW28))*$E28)+((MAX($I31:AW31))*$E31)+((MAX($I34:AW34))*$E34)+((MAX($I37:AW37))*$E37)+((MAX($I40:AW40))*$E40)+((MAX($I43:AW43))*$E43)+((MAX($I46:AW46))*$E46)+((MAX($I49:AW49))*$E49)+((MAX($I52:AW52))*$E52)+((MAX($I55:AW55))*$E55)+((MAX($I58:AW58))*$E58)+((MAX($I61:AW61))*$E61)+((MAX($I64:AW64))*$E64)</f>
        <v>7.5000000000000011E-2</v>
      </c>
      <c r="AX67" s="68">
        <f>((MAX($I22:AX22))*$E22)+((MAX($I25:AX25))*$E25)+((MAX($I28:AX28))*$E28)+((MAX($I31:AX31))*$E31)+((MAX($I34:AX34))*$E34)+((MAX($I37:AX37))*$E37)+((MAX($I40:AX40))*$E40)+((MAX($I43:AX43))*$E43)+((MAX($I46:AX46))*$E46)+((MAX($I49:AX49))*$E49)+((MAX($I52:AX52))*$E52)+((MAX($I55:AX55))*$E55)+((MAX($I58:AX58))*$E58)+((MAX($I61:AX61))*$E61)+((MAX($I64:AX64))*$E64)</f>
        <v>7.8000000000000014E-2</v>
      </c>
      <c r="AY67" s="68">
        <f>((MAX($I22:AY22))*$E22)+((MAX($I25:AY25))*$E25)+((MAX($I28:AY28))*$E28)+((MAX($I31:AY31))*$E31)+((MAX($I34:AY34))*$E34)+((MAX($I37:AY37))*$E37)+((MAX($I40:AY40))*$E40)+((MAX($I43:AY43))*$E43)+((MAX($I46:AY46))*$E46)+((MAX($I49:AY49))*$E49)+((MAX($I52:AY52))*$E52)+((MAX($I55:AY55))*$E55)+((MAX($I58:AY58))*$E58)+((MAX($I61:AY61))*$E61)+((MAX($I64:AY64))*$E64)</f>
        <v>7.9000000000000015E-2</v>
      </c>
      <c r="AZ67" s="68">
        <f>((MAX($I22:AZ22))*$E22)+((MAX($I25:AZ25))*$E25)+((MAX($I28:AZ28))*$E28)+((MAX($I31:AZ31))*$E31)+((MAX($I34:AZ34))*$E34)+((MAX($I37:AZ37))*$E37)+((MAX($I40:AZ40))*$E40)+((MAX($I43:AZ43))*$E43)+((MAX($I46:AZ46))*$E46)+((MAX($I49:AZ49))*$E49)+((MAX($I52:AZ52))*$E52)+((MAX($I55:AZ55))*$E55)+((MAX($I58:AZ58))*$E58)+((MAX($I61:AZ61))*$E61)+((MAX($I64:AZ64))*$E64)</f>
        <v>8.0000000000000016E-2</v>
      </c>
      <c r="BA67" s="68">
        <f>((MAX($I22:BA22))*$E22)+((MAX($I25:BA25))*$E25)+((MAX($I28:BA28))*$E28)+((MAX($I31:BA31))*$E31)+((MAX($I34:BA34))*$E34)+((MAX($I37:BA37))*$E37)+((MAX($I40:BA40))*$E40)+((MAX($I43:BA43))*$E43)+((MAX($I46:BA46))*$E46)+((MAX($I49:BA49))*$E49)+((MAX($I52:BA52))*$E52)+((MAX($I55:BA55))*$E55)+((MAX($I58:BA58))*$E58)+((MAX($I61:BA61))*$E61)+((MAX($I64:BA64))*$E64)</f>
        <v>8.5000000000000006E-2</v>
      </c>
      <c r="BB67" s="68">
        <f>((MAX($I22:BB22))*$E22)+((MAX($I25:BB25))*$E25)+((MAX($I28:BB28))*$E28)+((MAX($I31:BB31))*$E31)+((MAX($I34:BB34))*$E34)+((MAX($I37:BB37))*$E37)+((MAX($I40:BB40))*$E40)+((MAX($I43:BB43))*$E43)+((MAX($I46:BB46))*$E46)+((MAX($I49:BB49))*$E49)+((MAX($I52:BB52))*$E52)+((MAX($I55:BB55))*$E55)+((MAX($I58:BB58))*$E58)+((MAX($I61:BB61))*$E61)+((MAX($I64:BB64))*$E64)</f>
        <v>9.0000000000000011E-2</v>
      </c>
      <c r="BC67" s="68">
        <f>((MAX($I22:BC22))*$E22)+((MAX($I25:BC25))*$E25)+((MAX($I28:BC28))*$E28)+((MAX($I31:BC31))*$E31)+((MAX($I34:BC34))*$E34)+((MAX($I37:BC37))*$E37)+((MAX($I40:BC40))*$E40)+((MAX($I43:BC43))*$E43)+((MAX($I46:BC46))*$E46)+((MAX($I49:BC49))*$E49)+((MAX($I52:BC52))*$E52)+((MAX($I55:BC55))*$E55)+((MAX($I58:BC58))*$E58)+((MAX($I61:BC61))*$E61)+((MAX($I64:BC64))*$E64)</f>
        <v>9.5000000000000001E-2</v>
      </c>
      <c r="BD67" s="69">
        <f>((MAX($I22:BD22))*$E22)+((MAX($I25:BD25))*$E25)+((MAX($I28:BD28))*$E28)+((MAX($I31:BD31))*$E31)+((MAX($I34:BD34))*$E34)+((MAX($I37:BD37))*$E37)+((MAX($I40:BD40))*$E40)+((MAX($I43:BD43))*$E43)+((MAX($I46:BD46))*$E46)+((MAX($I49:BD49))*$E49)+((MAX($I52:BD52))*$E52)+((MAX($I55:BD55))*$E55)+((MAX($I58:BD58))*$E58)+((MAX($I61:BD61))*$E61)+((MAX($I64:BD64))*$E64)</f>
        <v>0.1</v>
      </c>
      <c r="BG67" s="6"/>
      <c r="BH67" s="67"/>
    </row>
    <row r="68" spans="1:60" s="9" customFormat="1" ht="18" customHeight="1" x14ac:dyDescent="0.25">
      <c r="A68" s="232"/>
      <c r="B68" s="233"/>
      <c r="C68" s="233"/>
      <c r="D68" s="234"/>
      <c r="E68" s="202"/>
      <c r="F68" s="106"/>
      <c r="G68" s="106"/>
      <c r="H68" s="59" t="s">
        <v>1</v>
      </c>
      <c r="I68" s="70">
        <f>((MAX($I23:I23))*$E22)+((MAX($I26:I26))*$E25)+((MAX($I29:I29))*$E28)+((MAX($I32:I32))*$E31)+((MAX($I35:I35))*$E34)+((MAX($I38:I38))*$E37)+((MAX($I41:I41))*$E40)+((MAX($I44:I44))*$E43)+((MAX($I47:I47))*$E46)+((MAX($I50:I50))*$E49)+((MAX($I53:I53))*$E52)+((MAX($I56:I56))*$E55)+((MAX($I59:I59))*$E58)+((MAX($I62:I62))*$E61)+((MAX($I65:I65))*$E64)</f>
        <v>0</v>
      </c>
      <c r="J68" s="71">
        <f>((MAX($I23:J23))*$E22)+((MAX($I26:J26))*$E25)+((MAX($I29:J29))*$E28)+((MAX($I32:J32))*$E31)+((MAX($I35:J35))*$E34)+((MAX($I38:J38))*$E37)+((MAX($I41:J41))*$E40)+((MAX($I44:J44))*$E43)+((MAX($I47:J47))*$E46)+((MAX($I50:J50))*$E49)+((MAX($I53:J53))*$E52)+((MAX($I56:J56))*$E55)+((MAX($I59:J59))*$E58)+((MAX($I62:J62))*$E61)+((MAX($I65:J65))*$E64)</f>
        <v>0</v>
      </c>
      <c r="K68" s="71">
        <f>((MAX($I23:K23))*$E22)+((MAX($I26:K26))*$E25)+((MAX($I29:K29))*$E28)+((MAX($I32:K32))*$E31)+((MAX($I35:K35))*$E34)+((MAX($I38:K38))*$E37)+((MAX($I41:K41))*$E40)+((MAX($I44:K44))*$E43)+((MAX($I47:K47))*$E46)+((MAX($I50:K50))*$E49)+((MAX($I53:K53))*$E52)+((MAX($I56:K56))*$E55)+((MAX($I59:K59))*$E58)+((MAX($I62:K62))*$E61)+((MAX($I65:K65))*$E64)</f>
        <v>0</v>
      </c>
      <c r="L68" s="71">
        <f>((MAX($I23:L23))*$E22)+((MAX($I26:L26))*$E25)+((MAX($I29:L29))*$E28)+((MAX($I32:L32))*$E31)+((MAX($I35:L35))*$E34)+((MAX($I38:L38))*$E37)+((MAX($I41:L41))*$E40)+((MAX($I44:L44))*$E43)+((MAX($I47:L47))*$E46)+((MAX($I50:L50))*$E49)+((MAX($I53:L53))*$E52)+((MAX($I56:L56))*$E55)+((MAX($I59:L59))*$E58)+((MAX($I62:L62))*$E61)+((MAX($I65:L65))*$E64)</f>
        <v>8.9999999999999993E-3</v>
      </c>
      <c r="M68" s="71">
        <f>((MAX($I23:M23))*$E22)+((MAX($I26:M26))*$E25)+((MAX($I29:M29))*$E28)+((MAX($I32:M32))*$E31)+((MAX($I35:M35))*$E34)+((MAX($I38:M38))*$E37)+((MAX($I41:M41))*$E40)+((MAX($I44:M44))*$E43)+((MAX($I47:M47))*$E46)+((MAX($I50:M50))*$E49)+((MAX($I53:M53))*$E52)+((MAX($I56:M56))*$E55)+((MAX($I59:M59))*$E58)+((MAX($I62:M62))*$E61)+((MAX($I65:M65))*$E64)</f>
        <v>1.0000000000000002E-2</v>
      </c>
      <c r="N68" s="71">
        <f>((MAX($I23:N23))*$E22)+((MAX($I26:N26))*$E25)+((MAX($I29:N29))*$E28)+((MAX($I32:N32))*$E31)+((MAX($I35:N35))*$E34)+((MAX($I38:N38))*$E37)+((MAX($I41:N41))*$E40)+((MAX($I44:N44))*$E43)+((MAX($I47:N47))*$E46)+((MAX($I50:N50))*$E49)+((MAX($I53:N53))*$E52)+((MAX($I56:N56))*$E55)+((MAX($I59:N59))*$E58)+((MAX($I62:N62))*$E61)+((MAX($I65:N65))*$E64)</f>
        <v>1.1000000000000001E-2</v>
      </c>
      <c r="O68" s="71">
        <f>((MAX($I23:O23))*$E22)+((MAX($I26:O26))*$E25)+((MAX($I29:O29))*$E28)+((MAX($I32:O32))*$E31)+((MAX($I35:O35))*$E34)+((MAX($I38:O38))*$E37)+((MAX($I41:O41))*$E40)+((MAX($I44:O44))*$E43)+((MAX($I47:O47))*$E46)+((MAX($I50:O50))*$E49)+((MAX($I53:O53))*$E52)+((MAX($I56:O56))*$E55)+((MAX($I59:O59))*$E58)+((MAX($I62:O62))*$E61)+((MAX($I65:O65))*$E64)</f>
        <v>1.2E-2</v>
      </c>
      <c r="P68" s="71">
        <f>((MAX($I23:P23))*$E22)+((MAX($I26:P26))*$E25)+((MAX($I29:P29))*$E28)+((MAX($I32:P32))*$E31)+((MAX($I35:P35))*$E34)+((MAX($I38:P38))*$E37)+((MAX($I41:P41))*$E40)+((MAX($I44:P44))*$E43)+((MAX($I47:P47))*$E46)+((MAX($I50:P50))*$E49)+((MAX($I53:P53))*$E52)+((MAX($I56:P56))*$E55)+((MAX($I59:P59))*$E58)+((MAX($I62:P62))*$E61)+((MAX($I65:P65))*$E64)</f>
        <v>1.3000000000000001E-2</v>
      </c>
      <c r="Q68" s="71">
        <f>((MAX($I23:Q23))*$E22)+((MAX($I26:Q26))*$E25)+((MAX($I29:Q29))*$E28)+((MAX($I32:Q32))*$E31)+((MAX($I35:Q35))*$E34)+((MAX($I38:Q38))*$E37)+((MAX($I41:Q41))*$E40)+((MAX($I44:Q44))*$E43)+((MAX($I47:Q47))*$E46)+((MAX($I50:Q50))*$E49)+((MAX($I53:Q53))*$E52)+((MAX($I56:Q56))*$E55)+((MAX($I59:Q59))*$E58)+((MAX($I62:Q62))*$E61)+((MAX($I65:Q65))*$E64)</f>
        <v>1.4000000000000002E-2</v>
      </c>
      <c r="R68" s="71">
        <f>((MAX($I23:R23))*$E22)+((MAX($I26:R26))*$E25)+((MAX($I29:R29))*$E28)+((MAX($I32:R32))*$E31)+((MAX($I35:R35))*$E34)+((MAX($I38:R38))*$E37)+((MAX($I41:R41))*$E40)+((MAX($I44:R44))*$E43)+((MAX($I47:R47))*$E46)+((MAX($I50:R50))*$E49)+((MAX($I53:R53))*$E52)+((MAX($I56:R56))*$E55)+((MAX($I59:R59))*$E58)+((MAX($I62:R62))*$E61)+((MAX($I65:R65))*$E64)</f>
        <v>1.4999999999999999E-2</v>
      </c>
      <c r="S68" s="71">
        <f>((MAX($I23:S23))*$E22)+((MAX($I26:S26))*$E25)+((MAX($I29:S29))*$E28)+((MAX($I32:S32))*$E31)+((MAX($I35:S35))*$E34)+((MAX($I38:S38))*$E37)+((MAX($I41:S41))*$E40)+((MAX($I44:S44))*$E43)+((MAX($I47:S47))*$E46)+((MAX($I50:S50))*$E49)+((MAX($I53:S53))*$E52)+((MAX($I56:S56))*$E55)+((MAX($I59:S59))*$E58)+((MAX($I62:S62))*$E61)+((MAX($I65:S65))*$E64)</f>
        <v>1.6E-2</v>
      </c>
      <c r="T68" s="72">
        <f>((MAX($I23:T23))*$E22)+((MAX($I26:T26))*$E25)+((MAX($I29:T29))*$E28)+((MAX($I32:T32))*$E31)+((MAX($I35:T35))*$E34)+((MAX($I38:T38))*$E37)+((MAX($I41:T41))*$E40)+((MAX($I44:T44))*$E43)+((MAX($I47:T47))*$E46)+((MAX($I50:T50))*$E49)+((MAX($I53:T53))*$E52)+((MAX($I56:T56))*$E55)+((MAX($I59:T59))*$E58)+((MAX($I62:T62))*$E61)+((MAX($I65:T65))*$E64)</f>
        <v>1.7000000000000001E-2</v>
      </c>
      <c r="U68" s="71">
        <f>((MAX($I23:U23))*$E22)+((MAX($I26:U26))*$E25)+((MAX($I29:U29))*$E28)+((MAX($I32:U32))*$E31)+((MAX($I35:U35))*$E34)+((MAX($I38:U38))*$E37)+((MAX($I41:U41))*$E40)+((MAX($I44:U44))*$E43)+((MAX($I47:U47))*$E46)+((MAX($I50:U50))*$E49)+((MAX($I53:U53))*$E52)+((MAX($I56:U56))*$E55)+((MAX($I59:U59))*$E58)+((MAX($I62:U62))*$E61)+((MAX($I65:U65))*$E64)</f>
        <v>1.7999999999999999E-2</v>
      </c>
      <c r="V68" s="71">
        <f>((MAX($I23:V23))*$E22)+((MAX($I26:V26))*$E25)+((MAX($I29:V29))*$E28)+((MAX($I32:V32))*$E31)+((MAX($I35:V35))*$E34)+((MAX($I38:V38))*$E37)+((MAX($I41:V41))*$E40)+((MAX($I44:V44))*$E43)+((MAX($I47:V47))*$E46)+((MAX($I50:V50))*$E49)+((MAX($I53:V53))*$E52)+((MAX($I56:V56))*$E55)+((MAX($I59:V59))*$E58)+((MAX($I62:V62))*$E61)+((MAX($I65:V65))*$E64)</f>
        <v>2.0000000000000004E-2</v>
      </c>
      <c r="W68" s="71">
        <f>((MAX($I23:W23))*$E22)+((MAX($I26:W26))*$E25)+((MAX($I29:W29))*$E28)+((MAX($I32:W32))*$E31)+((MAX($I35:W35))*$E34)+((MAX($I38:W38))*$E37)+((MAX($I41:W41))*$E40)+((MAX($I44:W44))*$E43)+((MAX($I47:W47))*$E46)+((MAX($I50:W50))*$E49)+((MAX($I53:W53))*$E52)+((MAX($I56:W56))*$E55)+((MAX($I59:W59))*$E58)+((MAX($I62:W62))*$E61)+((MAX($I65:W65))*$E64)</f>
        <v>2.2000000000000002E-2</v>
      </c>
      <c r="X68" s="71">
        <f>((MAX($I23:X23))*$E22)+((MAX($I26:X26))*$E25)+((MAX($I29:X29))*$E28)+((MAX($I32:X32))*$E31)+((MAX($I35:X35))*$E34)+((MAX($I38:X38))*$E37)+((MAX($I41:X41))*$E40)+((MAX($I44:X44))*$E43)+((MAX($I47:X47))*$E46)+((MAX($I50:X50))*$E49)+((MAX($I53:X53))*$E52)+((MAX($I56:X56))*$E55)+((MAX($I59:X59))*$E58)+((MAX($I62:X62))*$E61)+((MAX($I65:X65))*$E64)</f>
        <v>2.3000000000000003E-2</v>
      </c>
      <c r="Y68" s="71">
        <f>((MAX($I23:Y23))*$E22)+((MAX($I26:Y26))*$E25)+((MAX($I29:Y29))*$E28)+((MAX($I32:Y32))*$E31)+((MAX($I35:Y35))*$E34)+((MAX($I38:Y38))*$E37)+((MAX($I41:Y41))*$E40)+((MAX($I44:Y44))*$E43)+((MAX($I47:Y47))*$E46)+((MAX($I50:Y50))*$E49)+((MAX($I53:Y53))*$E52)+((MAX($I56:Y56))*$E55)+((MAX($I59:Y59))*$E58)+((MAX($I62:Y62))*$E61)+((MAX($I65:Y65))*$E64)</f>
        <v>2.5000000000000001E-2</v>
      </c>
      <c r="Z68" s="71">
        <f>((MAX($I23:Z23))*$E22)+((MAX($I26:Z26))*$E25)+((MAX($I29:Z29))*$E28)+((MAX($I32:Z32))*$E31)+((MAX($I35:Z35))*$E34)+((MAX($I38:Z38))*$E37)+((MAX($I41:Z41))*$E40)+((MAX($I44:Z44))*$E43)+((MAX($I47:Z47))*$E46)+((MAX($I50:Z50))*$E49)+((MAX($I53:Z53))*$E52)+((MAX($I56:Z56))*$E55)+((MAX($I59:Z59))*$E58)+((MAX($I62:Z62))*$E61)+((MAX($I65:Z65))*$E64)</f>
        <v>2.8000000000000004E-2</v>
      </c>
      <c r="AA68" s="71">
        <f>((MAX($I23:AA23))*$E22)+((MAX($I26:AA26))*$E25)+((MAX($I29:AA29))*$E28)+((MAX($I32:AA32))*$E31)+((MAX($I35:AA35))*$E34)+((MAX($I38:AA38))*$E37)+((MAX($I41:AA41))*$E40)+((MAX($I44:AA44))*$E43)+((MAX($I47:AA47))*$E46)+((MAX($I50:AA50))*$E49)+((MAX($I53:AA53))*$E52)+((MAX($I56:AA56))*$E55)+((MAX($I59:AA59))*$E58)+((MAX($I62:AA62))*$E61)+((MAX($I65:AA65))*$E64)</f>
        <v>0.03</v>
      </c>
      <c r="AB68" s="71">
        <f>((MAX($I23:AB23))*$E22)+((MAX($I26:AB26))*$E25)+((MAX($I29:AB29))*$E28)+((MAX($I32:AB32))*$E31)+((MAX($I35:AB35))*$E34)+((MAX($I38:AB38))*$E37)+((MAX($I41:AB41))*$E40)+((MAX($I44:AB44))*$E43)+((MAX($I47:AB47))*$E46)+((MAX($I50:AB50))*$E49)+((MAX($I53:AB53))*$E52)+((MAX($I56:AB56))*$E55)+((MAX($I59:AB59))*$E58)+((MAX($I62:AB62))*$E61)+((MAX($I65:AB65))*$E64)</f>
        <v>3.1E-2</v>
      </c>
      <c r="AC68" s="71">
        <f>((MAX($I23:AC23))*$E22)+((MAX($I26:AC26))*$E25)+((MAX($I29:AC29))*$E28)+((MAX($I32:AC32))*$E31)+((MAX($I35:AC35))*$E34)+((MAX($I38:AC38))*$E37)+((MAX($I41:AC41))*$E40)+((MAX($I44:AC44))*$E43)+((MAX($I47:AC47))*$E46)+((MAX($I50:AC50))*$E49)+((MAX($I53:AC53))*$E52)+((MAX($I56:AC56))*$E55)+((MAX($I59:AC59))*$E58)+((MAX($I62:AC62))*$E61)+((MAX($I65:AC65))*$E64)</f>
        <v>3.3000000000000002E-2</v>
      </c>
      <c r="AD68" s="71">
        <f>((MAX($I23:AD23))*$E22)+((MAX($I26:AD26))*$E25)+((MAX($I29:AD29))*$E28)+((MAX($I32:AD32))*$E31)+((MAX($I35:AD35))*$E34)+((MAX($I38:AD38))*$E37)+((MAX($I41:AD41))*$E40)+((MAX($I44:AD44))*$E43)+((MAX($I47:AD47))*$E46)+((MAX($I50:AD50))*$E49)+((MAX($I53:AD53))*$E52)+((MAX($I56:AD56))*$E55)+((MAX($I59:AD59))*$E58)+((MAX($I62:AD62))*$E61)+((MAX($I65:AD65))*$E64)</f>
        <v>3.4000000000000002E-2</v>
      </c>
      <c r="AE68" s="71">
        <f>((MAX($I23:AE23))*$E22)+((MAX($I26:AE26))*$E25)+((MAX($I29:AE29))*$E28)+((MAX($I32:AE32))*$E31)+((MAX($I35:AE35))*$E34)+((MAX($I38:AE38))*$E37)+((MAX($I41:AE41))*$E40)+((MAX($I44:AE44))*$E43)+((MAX($I47:AE47))*$E46)+((MAX($I50:AE50))*$E49)+((MAX($I53:AE53))*$E52)+((MAX($I56:AE56))*$E55)+((MAX($I59:AE59))*$E58)+((MAX($I62:AE62))*$E61)+((MAX($I65:AE65))*$E64)</f>
        <v>3.4999999999999996E-2</v>
      </c>
      <c r="AF68" s="72">
        <f>((MAX($I23:AF23))*$E22)+((MAX($I26:AF26))*$E25)+((MAX($I29:AF29))*$E28)+((MAX($I32:AF32))*$E31)+((MAX($I35:AF35))*$E34)+((MAX($I38:AF38))*$E37)+((MAX($I41:AF41))*$E40)+((MAX($I44:AF44))*$E43)+((MAX($I47:AF47))*$E46)+((MAX($I50:AF50))*$E49)+((MAX($I53:AF53))*$E52)+((MAX($I56:AF56))*$E55)+((MAX($I59:AF59))*$E58)+((MAX($I62:AF62))*$E61)+((MAX($I65:AF65))*$E64)</f>
        <v>3.5999999999999997E-2</v>
      </c>
      <c r="AG68" s="71">
        <f>((MAX($I23:AG23))*$E22)+((MAX($I26:AG26))*$E25)+((MAX($I29:AG29))*$E28)+((MAX($I32:AG32))*$E31)+((MAX($I35:AG35))*$E34)+((MAX($I38:AG38))*$E37)+((MAX($I41:AG41))*$E40)+((MAX($I44:AG44))*$E43)+((MAX($I47:AG47))*$E46)+((MAX($I50:AG50))*$E49)+((MAX($I53:AG53))*$E52)+((MAX($I56:AG56))*$E55)+((MAX($I59:AG59))*$E58)+((MAX($I62:AG62))*$E61)+((MAX($I65:AG65))*$E64)</f>
        <v>3.6999999999999998E-2</v>
      </c>
      <c r="AH68" s="71">
        <f>((MAX($I23:AH23))*$E22)+((MAX($I26:AH26))*$E25)+((MAX($I29:AH29))*$E28)+((MAX($I32:AH32))*$E31)+((MAX($I35:AH35))*$E34)+((MAX($I38:AH38))*$E37)+((MAX($I41:AH41))*$E40)+((MAX($I44:AH44))*$E43)+((MAX($I47:AH47))*$E46)+((MAX($I50:AH50))*$E49)+((MAX($I53:AH53))*$E52)+((MAX($I56:AH56))*$E55)+((MAX($I59:AH59))*$E58)+((MAX($I62:AH62))*$E61)+((MAX($I65:AH65))*$E64)</f>
        <v>3.8000000000000006E-2</v>
      </c>
      <c r="AI68" s="71">
        <f>((MAX($I23:AI23))*$E22)+((MAX($I26:AI26))*$E25)+((MAX($I29:AI29))*$E28)+((MAX($I32:AI32))*$E31)+((MAX($I35:AI35))*$E34)+((MAX($I38:AI38))*$E37)+((MAX($I41:AI41))*$E40)+((MAX($I44:AI44))*$E43)+((MAX($I47:AI47))*$E46)+((MAX($I50:AI50))*$E49)+((MAX($I53:AI53))*$E52)+((MAX($I56:AI56))*$E55)+((MAX($I59:AI59))*$E58)+((MAX($I62:AI62))*$E61)+((MAX($I65:AI65))*$E64)</f>
        <v>4.0000000000000008E-2</v>
      </c>
      <c r="AJ68" s="71">
        <f>((MAX($I23:AJ23))*$E22)+((MAX($I26:AJ26))*$E25)+((MAX($I29:AJ29))*$E28)+((MAX($I32:AJ32))*$E31)+((MAX($I35:AJ35))*$E34)+((MAX($I38:AJ38))*$E37)+((MAX($I41:AJ41))*$E40)+((MAX($I44:AJ44))*$E43)+((MAX($I47:AJ47))*$E46)+((MAX($I50:AJ50))*$E49)+((MAX($I53:AJ53))*$E52)+((MAX($I56:AJ56))*$E55)+((MAX($I59:AJ59))*$E58)+((MAX($I62:AJ62))*$E61)+((MAX($I65:AJ65))*$E64)</f>
        <v>4.5000000000000005E-2</v>
      </c>
      <c r="AK68" s="71">
        <f>((MAX($I23:AK23))*$E22)+((MAX($I26:AK26))*$E25)+((MAX($I29:AK29))*$E28)+((MAX($I32:AK32))*$E31)+((MAX($I35:AK35))*$E34)+((MAX($I38:AK38))*$E37)+((MAX($I41:AK41))*$E40)+((MAX($I44:AK44))*$E43)+((MAX($I47:AK47))*$E46)+((MAX($I50:AK50))*$E49)+((MAX($I53:AK53))*$E52)+((MAX($I56:AK56))*$E55)+((MAX($I59:AK59))*$E58)+((MAX($I62:AK62))*$E61)+((MAX($I65:AK65))*$E64)</f>
        <v>0.05</v>
      </c>
      <c r="AL68" s="71">
        <f>((MAX($I23:AL23))*$E22)+((MAX($I26:AL26))*$E25)+((MAX($I29:AL29))*$E28)+((MAX($I32:AL32))*$E31)+((MAX($I35:AL35))*$E34)+((MAX($I38:AL38))*$E37)+((MAX($I41:AL41))*$E40)+((MAX($I44:AL44))*$E43)+((MAX($I47:AL47))*$E46)+((MAX($I50:AL50))*$E49)+((MAX($I53:AL53))*$E52)+((MAX($I56:AL56))*$E55)+((MAX($I59:AL59))*$E58)+((MAX($I62:AL62))*$E61)+((MAX($I65:AL65))*$E64)</f>
        <v>5.5000000000000007E-2</v>
      </c>
      <c r="AM68" s="71">
        <f>((MAX($I23:AM23))*$E22)+((MAX($I26:AM26))*$E25)+((MAX($I29:AM29))*$E28)+((MAX($I32:AM32))*$E31)+((MAX($I35:AM35))*$E34)+((MAX($I38:AM38))*$E37)+((MAX($I41:AM41))*$E40)+((MAX($I44:AM44))*$E43)+((MAX($I47:AM47))*$E46)+((MAX($I50:AM50))*$E49)+((MAX($I53:AM53))*$E52)+((MAX($I56:AM56))*$E55)+((MAX($I59:AM59))*$E58)+((MAX($I62:AM62))*$E61)+((MAX($I65:AM65))*$E64)</f>
        <v>5.7999999999999996E-2</v>
      </c>
      <c r="AN68" s="71">
        <f>((MAX($I23:AN23))*$E22)+((MAX($I26:AN26))*$E25)+((MAX($I29:AN29))*$E28)+((MAX($I32:AN32))*$E31)+((MAX($I35:AN35))*$E34)+((MAX($I38:AN38))*$E37)+((MAX($I41:AN41))*$E40)+((MAX($I44:AN44))*$E43)+((MAX($I47:AN47))*$E46)+((MAX($I50:AN50))*$E49)+((MAX($I53:AN53))*$E52)+((MAX($I56:AN56))*$E55)+((MAX($I59:AN59))*$E58)+((MAX($I62:AN62))*$E61)+((MAX($I65:AN65))*$E64)</f>
        <v>5.8999999999999997E-2</v>
      </c>
      <c r="AO68" s="71">
        <f>((MAX($I23:AO23))*$E22)+((MAX($I26:AO26))*$E25)+((MAX($I29:AO29))*$E28)+((MAX($I32:AO32))*$E31)+((MAX($I35:AO35))*$E34)+((MAX($I38:AO38))*$E37)+((MAX($I41:AO41))*$E40)+((MAX($I44:AO44))*$E43)+((MAX($I47:AO47))*$E46)+((MAX($I50:AO50))*$E49)+((MAX($I53:AO53))*$E52)+((MAX($I56:AO56))*$E55)+((MAX($I59:AO59))*$E58)+((MAX($I62:AO62))*$E61)+((MAX($I65:AO65))*$E64)</f>
        <v>0.06</v>
      </c>
      <c r="AP68" s="71">
        <f>((MAX($I23:AP23))*$E22)+((MAX($I26:AP26))*$E25)+((MAX($I29:AP29))*$E28)+((MAX($I32:AP32))*$E31)+((MAX($I35:AP35))*$E34)+((MAX($I38:AP38))*$E37)+((MAX($I41:AP41))*$E40)+((MAX($I44:AP44))*$E43)+((MAX($I47:AP47))*$E46)+((MAX($I50:AP50))*$E49)+((MAX($I53:AP53))*$E52)+((MAX($I56:AP56))*$E55)+((MAX($I59:AP59))*$E58)+((MAX($I62:AP62))*$E61)+((MAX($I65:AP65))*$E64)</f>
        <v>6.0999999999999999E-2</v>
      </c>
      <c r="AQ68" s="71">
        <f>((MAX($I23:AQ23))*$E22)+((MAX($I26:AQ26))*$E25)+((MAX($I29:AQ29))*$E28)+((MAX($I32:AQ32))*$E31)+((MAX($I35:AQ35))*$E34)+((MAX($I38:AQ38))*$E37)+((MAX($I41:AQ41))*$E40)+((MAX($I44:AQ44))*$E43)+((MAX($I47:AQ47))*$E46)+((MAX($I50:AQ50))*$E49)+((MAX($I53:AQ53))*$E52)+((MAX($I56:AQ56))*$E55)+((MAX($I59:AQ59))*$E58)+((MAX($I62:AQ62))*$E61)+((MAX($I65:AQ65))*$E64)</f>
        <v>6.2E-2</v>
      </c>
      <c r="AR68" s="72">
        <f>((MAX($I23:AR23))*$E22)+((MAX($I26:AR26))*$E25)+((MAX($I29:AR29))*$E28)+((MAX($I32:AR32))*$E31)+((MAX($I35:AR35))*$E34)+((MAX($I38:AR38))*$E37)+((MAX($I41:AR41))*$E40)+((MAX($I44:AR44))*$E43)+((MAX($I47:AR47))*$E46)+((MAX($I50:AR50))*$E49)+((MAX($I53:AR53))*$E52)+((MAX($I56:AR56))*$E55)+((MAX($I59:AR59))*$E58)+((MAX($I62:AR62))*$E61)+((MAX($I65:AR65))*$E64)</f>
        <v>6.5000000000000002E-2</v>
      </c>
      <c r="AS68" s="71">
        <f>((MAX($I23:AS23))*$E22)+((MAX($I26:AS26))*$E25)+((MAX($I29:AS29))*$E28)+((MAX($I32:AS32))*$E31)+((MAX($I35:AS35))*$E34)+((MAX($I38:AS38))*$E37)+((MAX($I41:AS41))*$E40)+((MAX($I44:AS44))*$E43)+((MAX($I47:AS47))*$E46)+((MAX($I50:AS50))*$E49)+((MAX($I53:AS53))*$E52)+((MAX($I56:AS56))*$E55)+((MAX($I59:AS59))*$E58)+((MAX($I62:AS62))*$E61)+((MAX($I65:AS65))*$E64)</f>
        <v>6.6000000000000003E-2</v>
      </c>
      <c r="AT68" s="71">
        <f>((MAX($I23:AT23))*$E22)+((MAX($I26:AT26))*$E25)+((MAX($I29:AT29))*$E28)+((MAX($I32:AT32))*$E31)+((MAX($I35:AT35))*$E34)+((MAX($I38:AT38))*$E37)+((MAX($I41:AT41))*$E40)+((MAX($I44:AT44))*$E43)+((MAX($I47:AT47))*$E46)+((MAX($I50:AT50))*$E49)+((MAX($I53:AT53))*$E52)+((MAX($I56:AT56))*$E55)+((MAX($I59:AT59))*$E58)+((MAX($I62:AT62))*$E61)+((MAX($I65:AT65))*$E64)</f>
        <v>6.9999999999999993E-2</v>
      </c>
      <c r="AU68" s="71">
        <f>((MAX($I23:AU23))*$E22)+((MAX($I26:AU26))*$E25)+((MAX($I29:AU29))*$E28)+((MAX($I32:AU32))*$E31)+((MAX($I35:AU35))*$E34)+((MAX($I38:AU38))*$E37)+((MAX($I41:AU41))*$E40)+((MAX($I44:AU44))*$E43)+((MAX($I47:AU47))*$E46)+((MAX($I50:AU50))*$E49)+((MAX($I53:AU53))*$E52)+((MAX($I56:AU56))*$E55)+((MAX($I59:AU59))*$E58)+((MAX($I62:AU62))*$E61)+((MAX($I65:AU65))*$E64)</f>
        <v>7.5000000000000011E-2</v>
      </c>
      <c r="AV68" s="71">
        <f>((MAX($I23:AV23))*$E22)+((MAX($I26:AV26))*$E25)+((MAX($I29:AV29))*$E28)+((MAX($I32:AV32))*$E31)+((MAX($I35:AV35))*$E34)+((MAX($I38:AV38))*$E37)+((MAX($I41:AV41))*$E40)+((MAX($I44:AV44))*$E43)+((MAX($I47:AV47))*$E46)+((MAX($I50:AV50))*$E49)+((MAX($I53:AV53))*$E52)+((MAX($I56:AV56))*$E55)+((MAX($I59:AV59))*$E58)+((MAX($I62:AV62))*$E61)+((MAX($I65:AV65))*$E64)</f>
        <v>7.8000000000000014E-2</v>
      </c>
      <c r="AW68" s="71">
        <f>((MAX($I23:AW23))*$E22)+((MAX($I26:AW26))*$E25)+((MAX($I29:AW29))*$E28)+((MAX($I32:AW32))*$E31)+((MAX($I35:AW35))*$E34)+((MAX($I38:AW38))*$E37)+((MAX($I41:AW41))*$E40)+((MAX($I44:AW44))*$E43)+((MAX($I47:AW47))*$E46)+((MAX($I50:AW50))*$E49)+((MAX($I53:AW53))*$E52)+((MAX($I56:AW56))*$E55)+((MAX($I59:AW59))*$E58)+((MAX($I62:AW62))*$E61)+((MAX($I65:AW65))*$E64)</f>
        <v>8.0000000000000016E-2</v>
      </c>
      <c r="AX68" s="71">
        <f>((MAX($I23:AX23))*$E22)+((MAX($I26:AX26))*$E25)+((MAX($I29:AX29))*$E28)+((MAX($I32:AX32))*$E31)+((MAX($I35:AX35))*$E34)+((MAX($I38:AX38))*$E37)+((MAX($I41:AX41))*$E40)+((MAX($I44:AX44))*$E43)+((MAX($I47:AX47))*$E46)+((MAX($I50:AX50))*$E49)+((MAX($I53:AX53))*$E52)+((MAX($I56:AX56))*$E55)+((MAX($I59:AX59))*$E58)+((MAX($I62:AX62))*$E61)+((MAX($I65:AX65))*$E64)</f>
        <v>8.2000000000000003E-2</v>
      </c>
      <c r="AY68" s="71">
        <f>((MAX($I23:AY23))*$E22)+((MAX($I26:AY26))*$E25)+((MAX($I29:AY29))*$E28)+((MAX($I32:AY32))*$E31)+((MAX($I35:AY35))*$E34)+((MAX($I38:AY38))*$E37)+((MAX($I41:AY41))*$E40)+((MAX($I44:AY44))*$E43)+((MAX($I47:AY47))*$E46)+((MAX($I50:AY50))*$E49)+((MAX($I53:AY53))*$E52)+((MAX($I56:AY56))*$E55)+((MAX($I59:AY59))*$E58)+((MAX($I62:AY62))*$E61)+((MAX($I65:AY65))*$E64)</f>
        <v>8.5000000000000006E-2</v>
      </c>
      <c r="AZ68" s="71">
        <f>((MAX($I23:AZ23))*$E22)+((MAX($I26:AZ26))*$E25)+((MAX($I29:AZ29))*$E28)+((MAX($I32:AZ32))*$E31)+((MAX($I35:AZ35))*$E34)+((MAX($I38:AZ38))*$E37)+((MAX($I41:AZ41))*$E40)+((MAX($I44:AZ44))*$E43)+((MAX($I47:AZ47))*$E46)+((MAX($I50:AZ50))*$E49)+((MAX($I53:AZ53))*$E52)+((MAX($I56:AZ56))*$E55)+((MAX($I59:AZ59))*$E58)+((MAX($I62:AZ62))*$E61)+((MAX($I65:AZ65))*$E64)</f>
        <v>8.6000000000000007E-2</v>
      </c>
      <c r="BA68" s="71">
        <f>((MAX($I23:BA23))*$E22)+((MAX($I26:BA26))*$E25)+((MAX($I29:BA29))*$E28)+((MAX($I32:BA32))*$E31)+((MAX($I35:BA35))*$E34)+((MAX($I38:BA38))*$E37)+((MAX($I41:BA41))*$E40)+((MAX($I44:BA44))*$E43)+((MAX($I47:BA47))*$E46)+((MAX($I50:BA50))*$E49)+((MAX($I53:BA53))*$E52)+((MAX($I56:BA56))*$E55)+((MAX($I59:BA59))*$E58)+((MAX($I62:BA62))*$E61)+((MAX($I65:BA65))*$E64)</f>
        <v>8.900000000000001E-2</v>
      </c>
      <c r="BB68" s="71">
        <f>((MAX($I23:BB23))*$E22)+((MAX($I26:BB26))*$E25)+((MAX($I29:BB29))*$E28)+((MAX($I32:BB32))*$E31)+((MAX($I35:BB35))*$E34)+((MAX($I38:BB38))*$E37)+((MAX($I41:BB41))*$E40)+((MAX($I44:BB44))*$E43)+((MAX($I47:BB47))*$E46)+((MAX($I50:BB50))*$E49)+((MAX($I53:BB53))*$E52)+((MAX($I56:BB56))*$E55)+((MAX($I59:BB59))*$E58)+((MAX($I62:BB62))*$E61)+((MAX($I65:BB65))*$E64)</f>
        <v>0.1</v>
      </c>
      <c r="BC68" s="71">
        <f>((MAX($I23:BC23))*$E22)+((MAX($I26:BC26))*$E25)+((MAX($I29:BC29))*$E28)+((MAX($I32:BC32))*$E31)+((MAX($I35:BC35))*$E34)+((MAX($I38:BC38))*$E37)+((MAX($I41:BC41))*$E40)+((MAX($I44:BC44))*$E43)+((MAX($I47:BC47))*$E46)+((MAX($I50:BC50))*$E49)+((MAX($I53:BC53))*$E52)+((MAX($I56:BC56))*$E55)+((MAX($I59:BC59))*$E58)+((MAX($I62:BC62))*$E61)+((MAX($I65:BC65))*$E64)</f>
        <v>0.1</v>
      </c>
      <c r="BD68" s="72">
        <f>((MAX($I23:BD23))*$E22)+((MAX($I26:BD26))*$E25)+((MAX($I29:BD29))*$E28)+((MAX($I32:BD32))*$E31)+((MAX($I35:BD35))*$E34)+((MAX($I38:BD38))*$E37)+((MAX($I41:BD41))*$E40)+((MAX($I44:BD44))*$E43)+((MAX($I47:BD47))*$E46)+((MAX($I50:BD50))*$E49)+((MAX($I53:BD53))*$E52)+((MAX($I56:BD56))*$E55)+((MAX($I59:BD59))*$E58)+((MAX($I62:BD62))*$E61)+((MAX($I65:BD65))*$E64)</f>
        <v>0.1</v>
      </c>
      <c r="BE68" s="67"/>
      <c r="BG68" s="6"/>
      <c r="BH68" s="67"/>
    </row>
    <row r="69" spans="1:60" ht="18" customHeight="1" x14ac:dyDescent="0.25">
      <c r="A69" s="227"/>
      <c r="B69" s="228"/>
      <c r="C69" s="228"/>
      <c r="D69" s="229"/>
      <c r="E69" s="203"/>
      <c r="F69" s="60"/>
      <c r="G69" s="60" t="str">
        <f>(IF(OR(G68="",G67=""),"-",G68-G67))</f>
        <v>-</v>
      </c>
      <c r="H69" s="61" t="s">
        <v>9</v>
      </c>
      <c r="I69" s="32">
        <f>I68-I67</f>
        <v>0</v>
      </c>
      <c r="J69" s="32">
        <f t="shared" ref="J69:BD69" si="0">J68-J67</f>
        <v>-5.000000000000001E-3</v>
      </c>
      <c r="K69" s="32">
        <f t="shared" si="0"/>
        <v>-6.0000000000000001E-3</v>
      </c>
      <c r="L69" s="32">
        <f t="shared" si="0"/>
        <v>1.9999999999999983E-3</v>
      </c>
      <c r="M69" s="32">
        <f t="shared" si="0"/>
        <v>2.0000000000000018E-3</v>
      </c>
      <c r="N69" s="32">
        <f t="shared" si="0"/>
        <v>2.0000000000000018E-3</v>
      </c>
      <c r="O69" s="32">
        <f t="shared" si="0"/>
        <v>1.9999999999999983E-3</v>
      </c>
      <c r="P69" s="32">
        <f>P68-P67</f>
        <v>2E-3</v>
      </c>
      <c r="Q69" s="32">
        <f t="shared" si="0"/>
        <v>2.0000000000000018E-3</v>
      </c>
      <c r="R69" s="32">
        <f t="shared" si="0"/>
        <v>1.9999999999999983E-3</v>
      </c>
      <c r="S69" s="32">
        <f t="shared" si="0"/>
        <v>1.9999999999999983E-3</v>
      </c>
      <c r="T69" s="34">
        <f t="shared" si="0"/>
        <v>2.0000000000000018E-3</v>
      </c>
      <c r="U69" s="32">
        <f t="shared" si="0"/>
        <v>1.9999999999999983E-3</v>
      </c>
      <c r="V69" s="32">
        <f t="shared" si="0"/>
        <v>3.0000000000000027E-3</v>
      </c>
      <c r="W69" s="32">
        <f t="shared" si="0"/>
        <v>4.0000000000000036E-3</v>
      </c>
      <c r="X69" s="32">
        <f t="shared" si="0"/>
        <v>2.9999999999999992E-3</v>
      </c>
      <c r="Y69" s="32">
        <f t="shared" si="0"/>
        <v>2.9999999999999992E-3</v>
      </c>
      <c r="Z69" s="32">
        <f t="shared" si="0"/>
        <v>5.000000000000001E-3</v>
      </c>
      <c r="AA69" s="32">
        <f t="shared" si="0"/>
        <v>4.9999999999999975E-3</v>
      </c>
      <c r="AB69" s="32">
        <f t="shared" si="0"/>
        <v>2.9999999999999957E-3</v>
      </c>
      <c r="AC69" s="32">
        <f t="shared" si="0"/>
        <v>3.0000000000000027E-3</v>
      </c>
      <c r="AD69" s="32">
        <f t="shared" si="0"/>
        <v>3.0000000000000027E-3</v>
      </c>
      <c r="AE69" s="32">
        <f t="shared" si="0"/>
        <v>1.9999999999999948E-3</v>
      </c>
      <c r="AF69" s="34">
        <f t="shared" si="0"/>
        <v>1.9999999999999948E-3</v>
      </c>
      <c r="AG69" s="32">
        <f t="shared" si="0"/>
        <v>2.0000000000000018E-3</v>
      </c>
      <c r="AH69" s="32">
        <f t="shared" si="0"/>
        <v>2.0000000000000087E-3</v>
      </c>
      <c r="AI69" s="32">
        <f t="shared" si="0"/>
        <v>3.0000000000000096E-3</v>
      </c>
      <c r="AJ69" s="32">
        <f t="shared" si="0"/>
        <v>6.9999999999999993E-3</v>
      </c>
      <c r="AK69" s="32">
        <f t="shared" si="0"/>
        <v>9.999999999999995E-3</v>
      </c>
      <c r="AL69" s="32">
        <f t="shared" si="0"/>
        <v>1.0000000000000002E-2</v>
      </c>
      <c r="AM69" s="32">
        <f t="shared" si="0"/>
        <v>7.9999999999999932E-3</v>
      </c>
      <c r="AN69" s="32">
        <f t="shared" si="0"/>
        <v>3.9999999999999897E-3</v>
      </c>
      <c r="AO69" s="32">
        <f t="shared" si="0"/>
        <v>2.0000000000000018E-3</v>
      </c>
      <c r="AP69" s="32">
        <f t="shared" si="0"/>
        <v>2.0000000000000018E-3</v>
      </c>
      <c r="AQ69" s="32">
        <f t="shared" si="0"/>
        <v>2.0000000000000018E-3</v>
      </c>
      <c r="AR69" s="34">
        <f t="shared" si="0"/>
        <v>4.0000000000000036E-3</v>
      </c>
      <c r="AS69" s="32">
        <f t="shared" si="0"/>
        <v>4.0000000000000036E-3</v>
      </c>
      <c r="AT69" s="32">
        <f t="shared" si="0"/>
        <v>4.9999999999999906E-3</v>
      </c>
      <c r="AU69" s="32">
        <f t="shared" si="0"/>
        <v>9.000000000000008E-3</v>
      </c>
      <c r="AV69" s="32">
        <f t="shared" si="0"/>
        <v>8.000000000000021E-3</v>
      </c>
      <c r="AW69" s="32">
        <f t="shared" si="0"/>
        <v>5.0000000000000044E-3</v>
      </c>
      <c r="AX69" s="32">
        <f t="shared" si="0"/>
        <v>3.9999999999999897E-3</v>
      </c>
      <c r="AY69" s="32">
        <f t="shared" si="0"/>
        <v>5.9999999999999915E-3</v>
      </c>
      <c r="AZ69" s="32">
        <f t="shared" si="0"/>
        <v>5.9999999999999915E-3</v>
      </c>
      <c r="BA69" s="32">
        <f t="shared" si="0"/>
        <v>4.0000000000000036E-3</v>
      </c>
      <c r="BB69" s="32">
        <f t="shared" si="0"/>
        <v>9.999999999999995E-3</v>
      </c>
      <c r="BC69" s="32">
        <f t="shared" si="0"/>
        <v>5.0000000000000044E-3</v>
      </c>
      <c r="BD69" s="34">
        <f t="shared" si="0"/>
        <v>0</v>
      </c>
      <c r="BE69" s="7"/>
      <c r="BH69" s="11"/>
    </row>
    <row r="70" spans="1:60" ht="18" customHeight="1" x14ac:dyDescent="0.25">
      <c r="A70" s="7"/>
      <c r="B70" s="7"/>
      <c r="C70" s="7"/>
      <c r="D70" s="7"/>
      <c r="E70" s="7"/>
      <c r="F70" s="7"/>
      <c r="G70" s="20"/>
      <c r="I70" s="33"/>
      <c r="J70" s="33"/>
      <c r="K70" s="33"/>
      <c r="L70" s="33"/>
      <c r="M70" s="33"/>
      <c r="N70" s="33"/>
      <c r="O70" s="33"/>
      <c r="P70" s="33"/>
      <c r="Q70" s="33"/>
      <c r="R70" s="33"/>
      <c r="S70" s="33"/>
      <c r="T70" s="33"/>
      <c r="U70" s="43"/>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row>
    <row r="71" spans="1:60" ht="18" customHeight="1" x14ac:dyDescent="0.25">
      <c r="A71" s="194" t="s">
        <v>72</v>
      </c>
      <c r="B71" s="191"/>
      <c r="C71" s="194" t="s">
        <v>71</v>
      </c>
      <c r="D71" s="191"/>
      <c r="E71" s="197" t="s">
        <v>8</v>
      </c>
      <c r="F71" s="197" t="s">
        <v>53</v>
      </c>
      <c r="G71" s="197" t="s">
        <v>54</v>
      </c>
      <c r="H71" s="197" t="s">
        <v>23</v>
      </c>
      <c r="I71" s="182" t="s">
        <v>124</v>
      </c>
      <c r="J71" s="183"/>
      <c r="K71" s="183"/>
      <c r="L71" s="183"/>
      <c r="M71" s="183"/>
      <c r="N71" s="183"/>
      <c r="O71" s="183"/>
      <c r="P71" s="183"/>
      <c r="Q71" s="183"/>
      <c r="R71" s="183"/>
      <c r="S71" s="183"/>
      <c r="T71" s="184"/>
      <c r="U71" s="185" t="s">
        <v>125</v>
      </c>
      <c r="V71" s="186"/>
      <c r="W71" s="186"/>
      <c r="X71" s="186"/>
      <c r="Y71" s="186"/>
      <c r="Z71" s="186"/>
      <c r="AA71" s="186"/>
      <c r="AB71" s="186"/>
      <c r="AC71" s="186"/>
      <c r="AD71" s="186"/>
      <c r="AE71" s="186"/>
      <c r="AF71" s="187"/>
      <c r="AG71" s="237" t="s">
        <v>126</v>
      </c>
      <c r="AH71" s="238"/>
      <c r="AI71" s="238"/>
      <c r="AJ71" s="238"/>
      <c r="AK71" s="238"/>
      <c r="AL71" s="238"/>
      <c r="AM71" s="238"/>
      <c r="AN71" s="238"/>
      <c r="AO71" s="238"/>
      <c r="AP71" s="238"/>
      <c r="AQ71" s="238"/>
      <c r="AR71" s="239"/>
      <c r="AS71" s="240" t="s">
        <v>127</v>
      </c>
      <c r="AT71" s="241"/>
      <c r="AU71" s="241"/>
      <c r="AV71" s="241"/>
      <c r="AW71" s="241"/>
      <c r="AX71" s="241"/>
      <c r="AY71" s="241"/>
      <c r="AZ71" s="241"/>
      <c r="BA71" s="241"/>
      <c r="BB71" s="241"/>
      <c r="BC71" s="241"/>
      <c r="BD71" s="242"/>
    </row>
    <row r="72" spans="1:60" ht="18" customHeight="1" x14ac:dyDescent="0.25">
      <c r="A72" s="196"/>
      <c r="B72" s="193"/>
      <c r="C72" s="196"/>
      <c r="D72" s="193"/>
      <c r="E72" s="198"/>
      <c r="F72" s="198"/>
      <c r="G72" s="198"/>
      <c r="H72" s="198"/>
      <c r="I72" s="182" t="s">
        <v>104</v>
      </c>
      <c r="J72" s="183"/>
      <c r="K72" s="183"/>
      <c r="L72" s="184"/>
      <c r="M72" s="182" t="s">
        <v>105</v>
      </c>
      <c r="N72" s="183"/>
      <c r="O72" s="183"/>
      <c r="P72" s="184"/>
      <c r="Q72" s="182" t="s">
        <v>106</v>
      </c>
      <c r="R72" s="183"/>
      <c r="S72" s="183"/>
      <c r="T72" s="184"/>
      <c r="U72" s="185" t="s">
        <v>107</v>
      </c>
      <c r="V72" s="186"/>
      <c r="W72" s="186"/>
      <c r="X72" s="187"/>
      <c r="Y72" s="185" t="s">
        <v>108</v>
      </c>
      <c r="Z72" s="186"/>
      <c r="AA72" s="186"/>
      <c r="AB72" s="187"/>
      <c r="AC72" s="185" t="s">
        <v>109</v>
      </c>
      <c r="AD72" s="186"/>
      <c r="AE72" s="186"/>
      <c r="AF72" s="187"/>
      <c r="AG72" s="237" t="s">
        <v>110</v>
      </c>
      <c r="AH72" s="238"/>
      <c r="AI72" s="238"/>
      <c r="AJ72" s="239"/>
      <c r="AK72" s="237" t="s">
        <v>111</v>
      </c>
      <c r="AL72" s="238"/>
      <c r="AM72" s="238"/>
      <c r="AN72" s="239"/>
      <c r="AO72" s="237" t="s">
        <v>112</v>
      </c>
      <c r="AP72" s="238"/>
      <c r="AQ72" s="238"/>
      <c r="AR72" s="239"/>
      <c r="AS72" s="240" t="s">
        <v>113</v>
      </c>
      <c r="AT72" s="241"/>
      <c r="AU72" s="241"/>
      <c r="AV72" s="242"/>
      <c r="AW72" s="240" t="s">
        <v>114</v>
      </c>
      <c r="AX72" s="241"/>
      <c r="AY72" s="241"/>
      <c r="AZ72" s="242"/>
      <c r="BA72" s="240" t="s">
        <v>115</v>
      </c>
      <c r="BB72" s="241"/>
      <c r="BC72" s="241"/>
      <c r="BD72" s="242"/>
    </row>
    <row r="73" spans="1:60" ht="18" customHeight="1" x14ac:dyDescent="0.25">
      <c r="A73" s="170">
        <v>1</v>
      </c>
      <c r="B73" s="173"/>
      <c r="C73" s="166"/>
      <c r="D73" s="167"/>
      <c r="E73" s="204" t="s">
        <v>52</v>
      </c>
      <c r="F73" s="199">
        <f>G74-G73</f>
        <v>3</v>
      </c>
      <c r="G73" s="62">
        <f>SUM(I73:BD73)</f>
        <v>30</v>
      </c>
      <c r="H73" s="54" t="s">
        <v>4</v>
      </c>
      <c r="I73" s="132">
        <v>10</v>
      </c>
      <c r="J73" s="133"/>
      <c r="K73" s="133"/>
      <c r="L73" s="133"/>
      <c r="M73" s="133">
        <v>10</v>
      </c>
      <c r="N73" s="133"/>
      <c r="O73" s="133"/>
      <c r="P73" s="133"/>
      <c r="Q73" s="133">
        <v>10</v>
      </c>
      <c r="R73" s="133"/>
      <c r="S73" s="133"/>
      <c r="T73" s="133"/>
      <c r="U73" s="132"/>
      <c r="V73" s="133"/>
      <c r="W73" s="133"/>
      <c r="X73" s="133"/>
      <c r="Y73" s="133"/>
      <c r="Z73" s="133"/>
      <c r="AA73" s="133"/>
      <c r="AB73" s="133"/>
      <c r="AC73" s="133"/>
      <c r="AD73" s="133"/>
      <c r="AE73" s="133"/>
      <c r="AF73" s="133"/>
      <c r="AG73" s="132"/>
      <c r="AH73" s="133"/>
      <c r="AI73" s="133"/>
      <c r="AJ73" s="133"/>
      <c r="AK73" s="133"/>
      <c r="AL73" s="133"/>
      <c r="AM73" s="133"/>
      <c r="AN73" s="133"/>
      <c r="AO73" s="133"/>
      <c r="AP73" s="133"/>
      <c r="AQ73" s="133"/>
      <c r="AR73" s="133"/>
      <c r="AS73" s="132"/>
      <c r="AT73" s="133"/>
      <c r="AU73" s="133"/>
      <c r="AV73" s="133"/>
      <c r="AW73" s="133"/>
      <c r="AX73" s="133"/>
      <c r="AY73" s="133"/>
      <c r="AZ73" s="133"/>
      <c r="BA73" s="133"/>
      <c r="BB73" s="133"/>
      <c r="BC73" s="133"/>
      <c r="BD73" s="134"/>
    </row>
    <row r="74" spans="1:60" ht="18" customHeight="1" x14ac:dyDescent="0.25">
      <c r="A74" s="172"/>
      <c r="B74" s="175"/>
      <c r="C74" s="168"/>
      <c r="D74" s="169"/>
      <c r="E74" s="205"/>
      <c r="F74" s="200"/>
      <c r="G74" s="63">
        <f t="shared" ref="G74:G84" si="1">SUM(I74:BD74)</f>
        <v>33</v>
      </c>
      <c r="H74" s="58" t="s">
        <v>22</v>
      </c>
      <c r="I74" s="129">
        <v>11</v>
      </c>
      <c r="J74" s="130"/>
      <c r="K74" s="130"/>
      <c r="L74" s="130"/>
      <c r="M74" s="130">
        <v>11</v>
      </c>
      <c r="N74" s="130"/>
      <c r="O74" s="130"/>
      <c r="P74" s="130"/>
      <c r="Q74" s="130">
        <v>11</v>
      </c>
      <c r="R74" s="130"/>
      <c r="S74" s="130"/>
      <c r="T74" s="130"/>
      <c r="U74" s="129"/>
      <c r="V74" s="130"/>
      <c r="W74" s="130"/>
      <c r="X74" s="130"/>
      <c r="Y74" s="130"/>
      <c r="Z74" s="130"/>
      <c r="AA74" s="130"/>
      <c r="AB74" s="130"/>
      <c r="AC74" s="130"/>
      <c r="AD74" s="130"/>
      <c r="AE74" s="130"/>
      <c r="AF74" s="130"/>
      <c r="AG74" s="129"/>
      <c r="AH74" s="130"/>
      <c r="AI74" s="130"/>
      <c r="AJ74" s="130"/>
      <c r="AK74" s="130"/>
      <c r="AL74" s="130"/>
      <c r="AM74" s="130"/>
      <c r="AN74" s="130"/>
      <c r="AO74" s="130"/>
      <c r="AP74" s="130"/>
      <c r="AQ74" s="130"/>
      <c r="AR74" s="130"/>
      <c r="AS74" s="129"/>
      <c r="AT74" s="130"/>
      <c r="AU74" s="130"/>
      <c r="AV74" s="130"/>
      <c r="AW74" s="130"/>
      <c r="AX74" s="130"/>
      <c r="AY74" s="130"/>
      <c r="AZ74" s="130"/>
      <c r="BA74" s="130"/>
      <c r="BB74" s="130"/>
      <c r="BC74" s="130"/>
      <c r="BD74" s="131"/>
      <c r="BE74" s="40"/>
      <c r="BF74" s="40"/>
    </row>
    <row r="75" spans="1:60" ht="18" customHeight="1" x14ac:dyDescent="0.25">
      <c r="A75" s="170">
        <v>2</v>
      </c>
      <c r="B75" s="173"/>
      <c r="C75" s="166"/>
      <c r="D75" s="167"/>
      <c r="E75" s="204" t="s">
        <v>49</v>
      </c>
      <c r="F75" s="199">
        <f t="shared" ref="F75" si="2">G76-G75</f>
        <v>3</v>
      </c>
      <c r="G75" s="62">
        <f t="shared" si="1"/>
        <v>30</v>
      </c>
      <c r="H75" s="54" t="s">
        <v>4</v>
      </c>
      <c r="I75" s="132">
        <v>10</v>
      </c>
      <c r="J75" s="133"/>
      <c r="K75" s="133"/>
      <c r="L75" s="133"/>
      <c r="M75" s="133">
        <v>10</v>
      </c>
      <c r="N75" s="133"/>
      <c r="O75" s="133"/>
      <c r="P75" s="133"/>
      <c r="Q75" s="133">
        <v>10</v>
      </c>
      <c r="R75" s="133"/>
      <c r="S75" s="133"/>
      <c r="T75" s="133"/>
      <c r="U75" s="132"/>
      <c r="V75" s="133"/>
      <c r="W75" s="133"/>
      <c r="X75" s="133"/>
      <c r="Y75" s="133"/>
      <c r="Z75" s="133"/>
      <c r="AA75" s="133"/>
      <c r="AB75" s="133"/>
      <c r="AC75" s="133"/>
      <c r="AD75" s="133"/>
      <c r="AE75" s="133"/>
      <c r="AF75" s="133"/>
      <c r="AG75" s="132"/>
      <c r="AH75" s="133"/>
      <c r="AI75" s="133"/>
      <c r="AJ75" s="133"/>
      <c r="AK75" s="133"/>
      <c r="AL75" s="133"/>
      <c r="AM75" s="133"/>
      <c r="AN75" s="133"/>
      <c r="AO75" s="133"/>
      <c r="AP75" s="133"/>
      <c r="AQ75" s="133"/>
      <c r="AR75" s="133"/>
      <c r="AS75" s="132"/>
      <c r="AT75" s="133"/>
      <c r="AU75" s="133"/>
      <c r="AV75" s="133"/>
      <c r="AW75" s="133"/>
      <c r="AX75" s="133"/>
      <c r="AY75" s="133"/>
      <c r="AZ75" s="133"/>
      <c r="BA75" s="133"/>
      <c r="BB75" s="133"/>
      <c r="BC75" s="133"/>
      <c r="BD75" s="134"/>
    </row>
    <row r="76" spans="1:60" ht="18" customHeight="1" x14ac:dyDescent="0.25">
      <c r="A76" s="172"/>
      <c r="B76" s="175"/>
      <c r="C76" s="168"/>
      <c r="D76" s="169"/>
      <c r="E76" s="205"/>
      <c r="F76" s="200"/>
      <c r="G76" s="63">
        <f t="shared" si="1"/>
        <v>33</v>
      </c>
      <c r="H76" s="58" t="s">
        <v>22</v>
      </c>
      <c r="I76" s="129">
        <v>11</v>
      </c>
      <c r="J76" s="130"/>
      <c r="K76" s="130"/>
      <c r="L76" s="130"/>
      <c r="M76" s="130">
        <v>11</v>
      </c>
      <c r="N76" s="130"/>
      <c r="O76" s="130"/>
      <c r="P76" s="130"/>
      <c r="Q76" s="130">
        <v>11</v>
      </c>
      <c r="R76" s="130"/>
      <c r="S76" s="130"/>
      <c r="T76" s="130"/>
      <c r="U76" s="129"/>
      <c r="V76" s="130"/>
      <c r="W76" s="130"/>
      <c r="X76" s="130"/>
      <c r="Y76" s="130"/>
      <c r="Z76" s="130"/>
      <c r="AA76" s="130"/>
      <c r="AB76" s="130"/>
      <c r="AC76" s="130"/>
      <c r="AD76" s="130"/>
      <c r="AE76" s="130"/>
      <c r="AF76" s="130"/>
      <c r="AG76" s="129"/>
      <c r="AH76" s="130"/>
      <c r="AI76" s="130"/>
      <c r="AJ76" s="130"/>
      <c r="AK76" s="130"/>
      <c r="AL76" s="130"/>
      <c r="AM76" s="130"/>
      <c r="AN76" s="130"/>
      <c r="AO76" s="130"/>
      <c r="AP76" s="130"/>
      <c r="AQ76" s="130"/>
      <c r="AR76" s="130"/>
      <c r="AS76" s="129"/>
      <c r="AT76" s="130"/>
      <c r="AU76" s="130"/>
      <c r="AV76" s="130"/>
      <c r="AW76" s="130"/>
      <c r="AX76" s="130"/>
      <c r="AY76" s="130"/>
      <c r="AZ76" s="130"/>
      <c r="BA76" s="130"/>
      <c r="BB76" s="130"/>
      <c r="BC76" s="130"/>
      <c r="BD76" s="131"/>
      <c r="BE76" s="40"/>
      <c r="BF76" s="40"/>
    </row>
    <row r="77" spans="1:60" ht="18" customHeight="1" x14ac:dyDescent="0.25">
      <c r="A77" s="170">
        <v>3</v>
      </c>
      <c r="B77" s="173"/>
      <c r="C77" s="166"/>
      <c r="D77" s="167"/>
      <c r="E77" s="204"/>
      <c r="F77" s="199">
        <f t="shared" ref="F77" si="3">G78-G77</f>
        <v>3</v>
      </c>
      <c r="G77" s="62">
        <f t="shared" si="1"/>
        <v>30</v>
      </c>
      <c r="H77" s="54" t="s">
        <v>4</v>
      </c>
      <c r="I77" s="132">
        <v>10</v>
      </c>
      <c r="J77" s="133"/>
      <c r="K77" s="133"/>
      <c r="L77" s="133"/>
      <c r="M77" s="133">
        <v>10</v>
      </c>
      <c r="N77" s="133"/>
      <c r="O77" s="133"/>
      <c r="P77" s="133"/>
      <c r="Q77" s="133">
        <v>10</v>
      </c>
      <c r="R77" s="133"/>
      <c r="S77" s="133"/>
      <c r="T77" s="133"/>
      <c r="U77" s="132"/>
      <c r="V77" s="133"/>
      <c r="W77" s="133"/>
      <c r="X77" s="133"/>
      <c r="Y77" s="133"/>
      <c r="Z77" s="133"/>
      <c r="AA77" s="133"/>
      <c r="AB77" s="133"/>
      <c r="AC77" s="133"/>
      <c r="AD77" s="133"/>
      <c r="AE77" s="133"/>
      <c r="AF77" s="133"/>
      <c r="AG77" s="132"/>
      <c r="AH77" s="133"/>
      <c r="AI77" s="133"/>
      <c r="AJ77" s="133"/>
      <c r="AK77" s="133"/>
      <c r="AL77" s="133"/>
      <c r="AM77" s="133"/>
      <c r="AN77" s="133"/>
      <c r="AO77" s="133"/>
      <c r="AP77" s="133"/>
      <c r="AQ77" s="133"/>
      <c r="AR77" s="133"/>
      <c r="AS77" s="132"/>
      <c r="AT77" s="133"/>
      <c r="AU77" s="133"/>
      <c r="AV77" s="133"/>
      <c r="AW77" s="133"/>
      <c r="AX77" s="133"/>
      <c r="AY77" s="133"/>
      <c r="AZ77" s="133"/>
      <c r="BA77" s="133"/>
      <c r="BB77" s="133"/>
      <c r="BC77" s="133"/>
      <c r="BD77" s="134"/>
    </row>
    <row r="78" spans="1:60" ht="18" customHeight="1" x14ac:dyDescent="0.25">
      <c r="A78" s="172"/>
      <c r="B78" s="175"/>
      <c r="C78" s="168"/>
      <c r="D78" s="169"/>
      <c r="E78" s="205"/>
      <c r="F78" s="200"/>
      <c r="G78" s="63">
        <f t="shared" si="1"/>
        <v>33</v>
      </c>
      <c r="H78" s="58" t="s">
        <v>22</v>
      </c>
      <c r="I78" s="129">
        <v>11</v>
      </c>
      <c r="J78" s="130"/>
      <c r="K78" s="130"/>
      <c r="L78" s="130"/>
      <c r="M78" s="130">
        <v>11</v>
      </c>
      <c r="N78" s="130"/>
      <c r="O78" s="130"/>
      <c r="P78" s="130"/>
      <c r="Q78" s="130">
        <v>11</v>
      </c>
      <c r="R78" s="130"/>
      <c r="S78" s="130"/>
      <c r="T78" s="130"/>
      <c r="U78" s="129"/>
      <c r="V78" s="130"/>
      <c r="W78" s="130"/>
      <c r="X78" s="130"/>
      <c r="Y78" s="130"/>
      <c r="Z78" s="130"/>
      <c r="AA78" s="130"/>
      <c r="AB78" s="130"/>
      <c r="AC78" s="130"/>
      <c r="AD78" s="130"/>
      <c r="AE78" s="130"/>
      <c r="AF78" s="130"/>
      <c r="AG78" s="129"/>
      <c r="AH78" s="130"/>
      <c r="AI78" s="130"/>
      <c r="AJ78" s="130"/>
      <c r="AK78" s="130"/>
      <c r="AL78" s="130"/>
      <c r="AM78" s="130"/>
      <c r="AN78" s="130"/>
      <c r="AO78" s="130"/>
      <c r="AP78" s="130"/>
      <c r="AQ78" s="130"/>
      <c r="AR78" s="130"/>
      <c r="AS78" s="129"/>
      <c r="AT78" s="130"/>
      <c r="AU78" s="130"/>
      <c r="AV78" s="130"/>
      <c r="AW78" s="130"/>
      <c r="AX78" s="130"/>
      <c r="AY78" s="130"/>
      <c r="AZ78" s="130"/>
      <c r="BA78" s="130"/>
      <c r="BB78" s="130"/>
      <c r="BC78" s="130"/>
      <c r="BD78" s="131"/>
      <c r="BE78" s="40"/>
      <c r="BF78" s="40"/>
    </row>
    <row r="79" spans="1:60" ht="18" customHeight="1" x14ac:dyDescent="0.25">
      <c r="A79" s="170">
        <v>4</v>
      </c>
      <c r="B79" s="173"/>
      <c r="C79" s="166"/>
      <c r="D79" s="167"/>
      <c r="E79" s="204"/>
      <c r="F79" s="199">
        <f t="shared" ref="F79" si="4">G80-G79</f>
        <v>3</v>
      </c>
      <c r="G79" s="62">
        <f t="shared" si="1"/>
        <v>30</v>
      </c>
      <c r="H79" s="54" t="s">
        <v>4</v>
      </c>
      <c r="I79" s="132">
        <v>10</v>
      </c>
      <c r="J79" s="133"/>
      <c r="K79" s="133"/>
      <c r="L79" s="133"/>
      <c r="M79" s="133">
        <v>10</v>
      </c>
      <c r="N79" s="133"/>
      <c r="O79" s="133"/>
      <c r="P79" s="133"/>
      <c r="Q79" s="133">
        <v>10</v>
      </c>
      <c r="R79" s="133"/>
      <c r="S79" s="133"/>
      <c r="T79" s="133"/>
      <c r="U79" s="132"/>
      <c r="V79" s="133"/>
      <c r="W79" s="133"/>
      <c r="X79" s="133"/>
      <c r="Y79" s="133"/>
      <c r="Z79" s="133"/>
      <c r="AA79" s="133"/>
      <c r="AB79" s="133"/>
      <c r="AC79" s="133"/>
      <c r="AD79" s="133"/>
      <c r="AE79" s="133"/>
      <c r="AF79" s="133"/>
      <c r="AG79" s="132"/>
      <c r="AH79" s="133"/>
      <c r="AI79" s="133"/>
      <c r="AJ79" s="133"/>
      <c r="AK79" s="133"/>
      <c r="AL79" s="133"/>
      <c r="AM79" s="133"/>
      <c r="AN79" s="133"/>
      <c r="AO79" s="133"/>
      <c r="AP79" s="133"/>
      <c r="AQ79" s="133"/>
      <c r="AR79" s="133"/>
      <c r="AS79" s="132"/>
      <c r="AT79" s="133"/>
      <c r="AU79" s="133"/>
      <c r="AV79" s="133"/>
      <c r="AW79" s="133"/>
      <c r="AX79" s="133"/>
      <c r="AY79" s="133"/>
      <c r="AZ79" s="133"/>
      <c r="BA79" s="133"/>
      <c r="BB79" s="133"/>
      <c r="BC79" s="133"/>
      <c r="BD79" s="134"/>
    </row>
    <row r="80" spans="1:60" ht="18" customHeight="1" x14ac:dyDescent="0.25">
      <c r="A80" s="172"/>
      <c r="B80" s="175"/>
      <c r="C80" s="168"/>
      <c r="D80" s="169"/>
      <c r="E80" s="205"/>
      <c r="F80" s="200"/>
      <c r="G80" s="63">
        <f t="shared" si="1"/>
        <v>33</v>
      </c>
      <c r="H80" s="58" t="s">
        <v>22</v>
      </c>
      <c r="I80" s="129">
        <v>11</v>
      </c>
      <c r="J80" s="130"/>
      <c r="K80" s="130"/>
      <c r="L80" s="130"/>
      <c r="M80" s="130">
        <v>11</v>
      </c>
      <c r="N80" s="130"/>
      <c r="O80" s="130"/>
      <c r="P80" s="130"/>
      <c r="Q80" s="130">
        <v>11</v>
      </c>
      <c r="R80" s="130"/>
      <c r="S80" s="130"/>
      <c r="T80" s="130"/>
      <c r="U80" s="129"/>
      <c r="V80" s="130"/>
      <c r="W80" s="130"/>
      <c r="X80" s="130"/>
      <c r="Y80" s="130"/>
      <c r="Z80" s="130"/>
      <c r="AA80" s="130"/>
      <c r="AB80" s="130"/>
      <c r="AC80" s="130"/>
      <c r="AD80" s="130"/>
      <c r="AE80" s="130"/>
      <c r="AF80" s="130"/>
      <c r="AG80" s="129"/>
      <c r="AH80" s="130"/>
      <c r="AI80" s="130"/>
      <c r="AJ80" s="130"/>
      <c r="AK80" s="130"/>
      <c r="AL80" s="130"/>
      <c r="AM80" s="130"/>
      <c r="AN80" s="130"/>
      <c r="AO80" s="130"/>
      <c r="AP80" s="130"/>
      <c r="AQ80" s="130"/>
      <c r="AR80" s="130"/>
      <c r="AS80" s="129"/>
      <c r="AT80" s="130"/>
      <c r="AU80" s="130"/>
      <c r="AV80" s="130"/>
      <c r="AW80" s="130"/>
      <c r="AX80" s="130"/>
      <c r="AY80" s="130"/>
      <c r="AZ80" s="130"/>
      <c r="BA80" s="130"/>
      <c r="BB80" s="130"/>
      <c r="BC80" s="130"/>
      <c r="BD80" s="131"/>
      <c r="BE80" s="40"/>
      <c r="BF80" s="40"/>
    </row>
    <row r="81" spans="1:58" ht="18" customHeight="1" x14ac:dyDescent="0.25">
      <c r="A81" s="170">
        <v>5</v>
      </c>
      <c r="B81" s="173"/>
      <c r="C81" s="166"/>
      <c r="D81" s="167"/>
      <c r="E81" s="204"/>
      <c r="F81" s="199">
        <f t="shared" ref="F81" si="5">G82-G81</f>
        <v>3</v>
      </c>
      <c r="G81" s="62">
        <f t="shared" si="1"/>
        <v>30</v>
      </c>
      <c r="H81" s="54" t="s">
        <v>4</v>
      </c>
      <c r="I81" s="132">
        <v>10</v>
      </c>
      <c r="J81" s="133"/>
      <c r="K81" s="133"/>
      <c r="L81" s="133"/>
      <c r="M81" s="133">
        <v>10</v>
      </c>
      <c r="N81" s="133"/>
      <c r="O81" s="133"/>
      <c r="P81" s="133"/>
      <c r="Q81" s="133">
        <v>10</v>
      </c>
      <c r="R81" s="133"/>
      <c r="S81" s="133"/>
      <c r="T81" s="133"/>
      <c r="U81" s="132"/>
      <c r="V81" s="133"/>
      <c r="W81" s="133"/>
      <c r="X81" s="133"/>
      <c r="Y81" s="133"/>
      <c r="Z81" s="133"/>
      <c r="AA81" s="133"/>
      <c r="AB81" s="133"/>
      <c r="AC81" s="133"/>
      <c r="AD81" s="133"/>
      <c r="AE81" s="133"/>
      <c r="AF81" s="133"/>
      <c r="AG81" s="132"/>
      <c r="AH81" s="133"/>
      <c r="AI81" s="133"/>
      <c r="AJ81" s="133"/>
      <c r="AK81" s="133"/>
      <c r="AL81" s="133"/>
      <c r="AM81" s="133"/>
      <c r="AN81" s="133"/>
      <c r="AO81" s="133"/>
      <c r="AP81" s="133"/>
      <c r="AQ81" s="133"/>
      <c r="AR81" s="133"/>
      <c r="AS81" s="132"/>
      <c r="AT81" s="133"/>
      <c r="AU81" s="133"/>
      <c r="AV81" s="133"/>
      <c r="AW81" s="133"/>
      <c r="AX81" s="133"/>
      <c r="AY81" s="133"/>
      <c r="AZ81" s="133"/>
      <c r="BA81" s="133"/>
      <c r="BB81" s="133"/>
      <c r="BC81" s="133"/>
      <c r="BD81" s="134"/>
    </row>
    <row r="82" spans="1:58" ht="18" customHeight="1" x14ac:dyDescent="0.25">
      <c r="A82" s="172"/>
      <c r="B82" s="175"/>
      <c r="C82" s="168"/>
      <c r="D82" s="169"/>
      <c r="E82" s="205"/>
      <c r="F82" s="200"/>
      <c r="G82" s="63">
        <f t="shared" si="1"/>
        <v>33</v>
      </c>
      <c r="H82" s="58" t="s">
        <v>22</v>
      </c>
      <c r="I82" s="129">
        <v>11</v>
      </c>
      <c r="J82" s="130"/>
      <c r="K82" s="130"/>
      <c r="L82" s="130"/>
      <c r="M82" s="130">
        <v>11</v>
      </c>
      <c r="N82" s="130"/>
      <c r="O82" s="130"/>
      <c r="P82" s="130"/>
      <c r="Q82" s="130">
        <v>11</v>
      </c>
      <c r="R82" s="130"/>
      <c r="S82" s="130"/>
      <c r="T82" s="130"/>
      <c r="U82" s="129"/>
      <c r="V82" s="130"/>
      <c r="W82" s="130"/>
      <c r="X82" s="130"/>
      <c r="Y82" s="130"/>
      <c r="Z82" s="130"/>
      <c r="AA82" s="130"/>
      <c r="AB82" s="130"/>
      <c r="AC82" s="130"/>
      <c r="AD82" s="130"/>
      <c r="AE82" s="130"/>
      <c r="AF82" s="130"/>
      <c r="AG82" s="129"/>
      <c r="AH82" s="130"/>
      <c r="AI82" s="130"/>
      <c r="AJ82" s="130"/>
      <c r="AK82" s="130"/>
      <c r="AL82" s="130"/>
      <c r="AM82" s="130"/>
      <c r="AN82" s="130"/>
      <c r="AO82" s="130"/>
      <c r="AP82" s="130"/>
      <c r="AQ82" s="130"/>
      <c r="AR82" s="130"/>
      <c r="AS82" s="129"/>
      <c r="AT82" s="130"/>
      <c r="AU82" s="130"/>
      <c r="AV82" s="130"/>
      <c r="AW82" s="130"/>
      <c r="AX82" s="130"/>
      <c r="AY82" s="130"/>
      <c r="AZ82" s="130"/>
      <c r="BA82" s="130"/>
      <c r="BB82" s="130"/>
      <c r="BC82" s="130"/>
      <c r="BD82" s="131"/>
      <c r="BE82" s="40"/>
      <c r="BF82" s="40"/>
    </row>
    <row r="83" spans="1:58" ht="18" customHeight="1" x14ac:dyDescent="0.25">
      <c r="A83" s="224" t="s">
        <v>30</v>
      </c>
      <c r="B83" s="225"/>
      <c r="C83" s="225"/>
      <c r="D83" s="225"/>
      <c r="E83" s="226"/>
      <c r="F83" s="222">
        <f>G84-G83</f>
        <v>15</v>
      </c>
      <c r="G83" s="62">
        <f t="shared" si="1"/>
        <v>150</v>
      </c>
      <c r="H83" s="64" t="s">
        <v>4</v>
      </c>
      <c r="I83" s="123">
        <f>I73+I75+I77+I79+I81</f>
        <v>50</v>
      </c>
      <c r="J83" s="124"/>
      <c r="K83" s="124"/>
      <c r="L83" s="124"/>
      <c r="M83" s="124">
        <f t="shared" ref="M83:M84" si="6">M73+M75+M77+M79+M81</f>
        <v>50</v>
      </c>
      <c r="N83" s="124"/>
      <c r="O83" s="124"/>
      <c r="P83" s="124"/>
      <c r="Q83" s="124">
        <f t="shared" ref="Q83:Q84" si="7">Q73+Q75+Q77+Q79+Q81</f>
        <v>50</v>
      </c>
      <c r="R83" s="124"/>
      <c r="S83" s="124"/>
      <c r="T83" s="124"/>
      <c r="U83" s="123">
        <f>U73+U75+U77+U79+U81</f>
        <v>0</v>
      </c>
      <c r="V83" s="124"/>
      <c r="W83" s="124"/>
      <c r="X83" s="124"/>
      <c r="Y83" s="124">
        <f t="shared" ref="Y83:Y84" si="8">Y73+Y75+Y77+Y79+Y81</f>
        <v>0</v>
      </c>
      <c r="Z83" s="124"/>
      <c r="AA83" s="124"/>
      <c r="AB83" s="124"/>
      <c r="AC83" s="124">
        <f t="shared" ref="AC83:AC84" si="9">AC73+AC75+AC77+AC79+AC81</f>
        <v>0</v>
      </c>
      <c r="AD83" s="124"/>
      <c r="AE83" s="124"/>
      <c r="AF83" s="124"/>
      <c r="AG83" s="123">
        <f>AG73+AG75+AG77+AG79+AG81</f>
        <v>0</v>
      </c>
      <c r="AH83" s="124"/>
      <c r="AI83" s="124"/>
      <c r="AJ83" s="124"/>
      <c r="AK83" s="124">
        <f t="shared" ref="AK83:AK84" si="10">AK73+AK75+AK77+AK79+AK81</f>
        <v>0</v>
      </c>
      <c r="AL83" s="124"/>
      <c r="AM83" s="124"/>
      <c r="AN83" s="124"/>
      <c r="AO83" s="124">
        <f t="shared" ref="AO83:AO84" si="11">AO73+AO75+AO77+AO79+AO81</f>
        <v>0</v>
      </c>
      <c r="AP83" s="124"/>
      <c r="AQ83" s="124"/>
      <c r="AR83" s="124"/>
      <c r="AS83" s="123">
        <f>AS73+AS75+AS77+AS79+AS81</f>
        <v>0</v>
      </c>
      <c r="AT83" s="124"/>
      <c r="AU83" s="124"/>
      <c r="AV83" s="124"/>
      <c r="AW83" s="124">
        <f t="shared" ref="AW83:AW84" si="12">AW73+AW75+AW77+AW79+AW81</f>
        <v>0</v>
      </c>
      <c r="AX83" s="124"/>
      <c r="AY83" s="124"/>
      <c r="AZ83" s="124"/>
      <c r="BA83" s="124">
        <f t="shared" ref="BA83:BA84" si="13">BA73+BA75+BA77+BA79+BA81</f>
        <v>0</v>
      </c>
      <c r="BB83" s="124"/>
      <c r="BC83" s="124"/>
      <c r="BD83" s="125"/>
    </row>
    <row r="84" spans="1:58" ht="18" customHeight="1" x14ac:dyDescent="0.25">
      <c r="A84" s="227"/>
      <c r="B84" s="228"/>
      <c r="C84" s="228"/>
      <c r="D84" s="228"/>
      <c r="E84" s="229"/>
      <c r="F84" s="223"/>
      <c r="G84" s="63">
        <f t="shared" si="1"/>
        <v>165</v>
      </c>
      <c r="H84" s="65" t="s">
        <v>22</v>
      </c>
      <c r="I84" s="126">
        <f>I74+I76+I78+I80+I82</f>
        <v>55</v>
      </c>
      <c r="J84" s="127"/>
      <c r="K84" s="127"/>
      <c r="L84" s="127"/>
      <c r="M84" s="127">
        <f t="shared" si="6"/>
        <v>55</v>
      </c>
      <c r="N84" s="127"/>
      <c r="O84" s="127"/>
      <c r="P84" s="127"/>
      <c r="Q84" s="127">
        <f t="shared" si="7"/>
        <v>55</v>
      </c>
      <c r="R84" s="127"/>
      <c r="S84" s="127"/>
      <c r="T84" s="127"/>
      <c r="U84" s="126">
        <f>U74+U76+U78+U80+U82</f>
        <v>0</v>
      </c>
      <c r="V84" s="127"/>
      <c r="W84" s="127"/>
      <c r="X84" s="127"/>
      <c r="Y84" s="127">
        <f t="shared" si="8"/>
        <v>0</v>
      </c>
      <c r="Z84" s="127"/>
      <c r="AA84" s="127"/>
      <c r="AB84" s="127"/>
      <c r="AC84" s="127">
        <f t="shared" si="9"/>
        <v>0</v>
      </c>
      <c r="AD84" s="127"/>
      <c r="AE84" s="127"/>
      <c r="AF84" s="127"/>
      <c r="AG84" s="126">
        <f>AG74+AG76+AG78+AG80+AG82</f>
        <v>0</v>
      </c>
      <c r="AH84" s="127"/>
      <c r="AI84" s="127"/>
      <c r="AJ84" s="127"/>
      <c r="AK84" s="127">
        <f t="shared" si="10"/>
        <v>0</v>
      </c>
      <c r="AL84" s="127"/>
      <c r="AM84" s="127"/>
      <c r="AN84" s="127"/>
      <c r="AO84" s="127">
        <f t="shared" si="11"/>
        <v>0</v>
      </c>
      <c r="AP84" s="127"/>
      <c r="AQ84" s="127"/>
      <c r="AR84" s="127"/>
      <c r="AS84" s="126">
        <f>AS74+AS76+AS78+AS80+AS82</f>
        <v>0</v>
      </c>
      <c r="AT84" s="127"/>
      <c r="AU84" s="127"/>
      <c r="AV84" s="127"/>
      <c r="AW84" s="127">
        <f t="shared" si="12"/>
        <v>0</v>
      </c>
      <c r="AX84" s="127"/>
      <c r="AY84" s="127"/>
      <c r="AZ84" s="127"/>
      <c r="BA84" s="127">
        <f t="shared" si="13"/>
        <v>0</v>
      </c>
      <c r="BB84" s="127"/>
      <c r="BC84" s="127"/>
      <c r="BD84" s="128"/>
    </row>
    <row r="86" spans="1:58" x14ac:dyDescent="0.25">
      <c r="J86" s="220" t="s">
        <v>29</v>
      </c>
      <c r="K86" s="220"/>
      <c r="L86" s="220"/>
      <c r="N86" s="6"/>
      <c r="O86" s="6"/>
      <c r="P86" s="221" t="s">
        <v>4</v>
      </c>
      <c r="Q86" s="221"/>
      <c r="R86" s="221"/>
      <c r="V86" s="219" t="s">
        <v>14</v>
      </c>
      <c r="W86" s="219"/>
      <c r="X86" s="27" t="s">
        <v>17</v>
      </c>
      <c r="AB86" s="218" t="s">
        <v>13</v>
      </c>
      <c r="AC86" s="218"/>
      <c r="AD86" s="8" t="s">
        <v>16</v>
      </c>
      <c r="AI86" s="217" t="s">
        <v>12</v>
      </c>
      <c r="AJ86" s="217"/>
      <c r="AK86" s="8" t="s">
        <v>15</v>
      </c>
      <c r="AL86" s="9"/>
      <c r="AM86" s="9"/>
      <c r="AO86" s="26"/>
      <c r="AP86" s="26"/>
      <c r="AQ86" s="9" t="s">
        <v>11</v>
      </c>
    </row>
  </sheetData>
  <sheetProtection sheet="1" objects="1" scenarios="1"/>
  <mergeCells count="364">
    <mergeCell ref="E1:AF1"/>
    <mergeCell ref="AV1:AY1"/>
    <mergeCell ref="BA1:BD1"/>
    <mergeCell ref="E2:AF2"/>
    <mergeCell ref="AV2:AY2"/>
    <mergeCell ref="BA2:BD2"/>
    <mergeCell ref="A4:A5"/>
    <mergeCell ref="B4:BD4"/>
    <mergeCell ref="B5:H5"/>
    <mergeCell ref="I5:T5"/>
    <mergeCell ref="U5:AF5"/>
    <mergeCell ref="AG5:AI5"/>
    <mergeCell ref="AJ5:AL5"/>
    <mergeCell ref="AM5:AO5"/>
    <mergeCell ref="AP5:AR5"/>
    <mergeCell ref="AS5:AU5"/>
    <mergeCell ref="AV5:AX5"/>
    <mergeCell ref="AY5:BA5"/>
    <mergeCell ref="BB5:BD5"/>
    <mergeCell ref="B6:H7"/>
    <mergeCell ref="I6:T7"/>
    <mergeCell ref="U6:AF7"/>
    <mergeCell ref="AG6:AI6"/>
    <mergeCell ref="AJ6:AL6"/>
    <mergeCell ref="AM6:AO6"/>
    <mergeCell ref="AP6:AR6"/>
    <mergeCell ref="A9:B9"/>
    <mergeCell ref="D9:H9"/>
    <mergeCell ref="I9:R9"/>
    <mergeCell ref="U9:AF9"/>
    <mergeCell ref="AG9:AR9"/>
    <mergeCell ref="AS9:BD9"/>
    <mergeCell ref="AS6:AU6"/>
    <mergeCell ref="AV6:AX6"/>
    <mergeCell ref="AY6:BA6"/>
    <mergeCell ref="BB6:BD6"/>
    <mergeCell ref="AG7:AL7"/>
    <mergeCell ref="AM7:AR7"/>
    <mergeCell ref="AS7:AX7"/>
    <mergeCell ref="AY7:BD7"/>
    <mergeCell ref="E10:H10"/>
    <mergeCell ref="I10:R10"/>
    <mergeCell ref="U10:AF10"/>
    <mergeCell ref="AG10:AR10"/>
    <mergeCell ref="AS10:BD10"/>
    <mergeCell ref="E11:H11"/>
    <mergeCell ref="I11:R11"/>
    <mergeCell ref="U11:AF11"/>
    <mergeCell ref="AG11:AR11"/>
    <mergeCell ref="AS11:BD11"/>
    <mergeCell ref="AS13:BD13"/>
    <mergeCell ref="E14:H14"/>
    <mergeCell ref="I14:R14"/>
    <mergeCell ref="U14:AF14"/>
    <mergeCell ref="AG14:AR14"/>
    <mergeCell ref="AS14:BD14"/>
    <mergeCell ref="A12:A17"/>
    <mergeCell ref="E12:H12"/>
    <mergeCell ref="I12:R12"/>
    <mergeCell ref="U12:AF12"/>
    <mergeCell ref="AG12:AR12"/>
    <mergeCell ref="AS12:BD12"/>
    <mergeCell ref="E13:H13"/>
    <mergeCell ref="I13:R13"/>
    <mergeCell ref="U13:AF13"/>
    <mergeCell ref="AG13:AR13"/>
    <mergeCell ref="E15:H15"/>
    <mergeCell ref="I15:R15"/>
    <mergeCell ref="U15:AF15"/>
    <mergeCell ref="AG15:AR15"/>
    <mergeCell ref="AS15:BD15"/>
    <mergeCell ref="E16:H16"/>
    <mergeCell ref="I16:R16"/>
    <mergeCell ref="U16:AF16"/>
    <mergeCell ref="AG16:AR16"/>
    <mergeCell ref="AS16:BD16"/>
    <mergeCell ref="E17:H17"/>
    <mergeCell ref="I17:R17"/>
    <mergeCell ref="U17:AF17"/>
    <mergeCell ref="AG17:AR17"/>
    <mergeCell ref="AS17:BD17"/>
    <mergeCell ref="A19:A21"/>
    <mergeCell ref="B19:B21"/>
    <mergeCell ref="C19:D21"/>
    <mergeCell ref="E19:E21"/>
    <mergeCell ref="F19:F21"/>
    <mergeCell ref="AW20:AZ20"/>
    <mergeCell ref="BA20:BD20"/>
    <mergeCell ref="AS20:AV20"/>
    <mergeCell ref="AS19:BD19"/>
    <mergeCell ref="A22:A24"/>
    <mergeCell ref="B22:B24"/>
    <mergeCell ref="C22:D24"/>
    <mergeCell ref="E22:E24"/>
    <mergeCell ref="Y20:AB20"/>
    <mergeCell ref="AC20:AF20"/>
    <mergeCell ref="AG20:AJ20"/>
    <mergeCell ref="AK20:AN20"/>
    <mergeCell ref="AO20:AR20"/>
    <mergeCell ref="G19:G21"/>
    <mergeCell ref="H19:H21"/>
    <mergeCell ref="I19:T19"/>
    <mergeCell ref="U19:AF19"/>
    <mergeCell ref="AG19:AR19"/>
    <mergeCell ref="I20:L20"/>
    <mergeCell ref="M20:P20"/>
    <mergeCell ref="Q20:T20"/>
    <mergeCell ref="U20:X20"/>
    <mergeCell ref="A31:A33"/>
    <mergeCell ref="B31:B33"/>
    <mergeCell ref="C31:D33"/>
    <mergeCell ref="E31:E33"/>
    <mergeCell ref="A34:A36"/>
    <mergeCell ref="B34:B36"/>
    <mergeCell ref="C34:D36"/>
    <mergeCell ref="E34:E36"/>
    <mergeCell ref="A25:A27"/>
    <mergeCell ref="B25:B27"/>
    <mergeCell ref="C25:D27"/>
    <mergeCell ref="E25:E27"/>
    <mergeCell ref="A28:A30"/>
    <mergeCell ref="B28:B30"/>
    <mergeCell ref="C28:D30"/>
    <mergeCell ref="E28:E30"/>
    <mergeCell ref="A43:A45"/>
    <mergeCell ref="B43:B45"/>
    <mergeCell ref="C43:D45"/>
    <mergeCell ref="E43:E45"/>
    <mergeCell ref="A46:A48"/>
    <mergeCell ref="B46:B48"/>
    <mergeCell ref="C46:D48"/>
    <mergeCell ref="E46:E48"/>
    <mergeCell ref="A37:A39"/>
    <mergeCell ref="B37:B39"/>
    <mergeCell ref="C37:D39"/>
    <mergeCell ref="E37:E39"/>
    <mergeCell ref="A40:A42"/>
    <mergeCell ref="B40:B42"/>
    <mergeCell ref="C40:D42"/>
    <mergeCell ref="E40:E42"/>
    <mergeCell ref="A55:A57"/>
    <mergeCell ref="B55:B57"/>
    <mergeCell ref="C55:D57"/>
    <mergeCell ref="E55:E57"/>
    <mergeCell ref="A58:A60"/>
    <mergeCell ref="B58:B60"/>
    <mergeCell ref="C58:D60"/>
    <mergeCell ref="E58:E60"/>
    <mergeCell ref="A49:A51"/>
    <mergeCell ref="B49:B51"/>
    <mergeCell ref="C49:D51"/>
    <mergeCell ref="E49:E51"/>
    <mergeCell ref="A52:A54"/>
    <mergeCell ref="B52:B54"/>
    <mergeCell ref="C52:D54"/>
    <mergeCell ref="E52:E54"/>
    <mergeCell ref="A67:D69"/>
    <mergeCell ref="E67:E69"/>
    <mergeCell ref="A71:B72"/>
    <mergeCell ref="C71:D72"/>
    <mergeCell ref="E71:E72"/>
    <mergeCell ref="F71:F72"/>
    <mergeCell ref="A61:A63"/>
    <mergeCell ref="B61:B63"/>
    <mergeCell ref="C61:D63"/>
    <mergeCell ref="E61:E63"/>
    <mergeCell ref="A64:A66"/>
    <mergeCell ref="B64:B66"/>
    <mergeCell ref="C64:D66"/>
    <mergeCell ref="E64:E66"/>
    <mergeCell ref="A73:A74"/>
    <mergeCell ref="B73:B74"/>
    <mergeCell ref="C73:D74"/>
    <mergeCell ref="E73:E74"/>
    <mergeCell ref="F73:F74"/>
    <mergeCell ref="AK72:AN72"/>
    <mergeCell ref="AO72:AR72"/>
    <mergeCell ref="AS72:AV72"/>
    <mergeCell ref="AW72:AZ72"/>
    <mergeCell ref="AG72:AJ72"/>
    <mergeCell ref="G71:G72"/>
    <mergeCell ref="H71:H72"/>
    <mergeCell ref="I71:T71"/>
    <mergeCell ref="U71:AF71"/>
    <mergeCell ref="AG71:AR71"/>
    <mergeCell ref="AS71:BD71"/>
    <mergeCell ref="BA72:BD72"/>
    <mergeCell ref="I73:L73"/>
    <mergeCell ref="M73:P73"/>
    <mergeCell ref="Q73:T73"/>
    <mergeCell ref="U73:X73"/>
    <mergeCell ref="Y73:AB73"/>
    <mergeCell ref="AC73:AF73"/>
    <mergeCell ref="AG73:AJ73"/>
    <mergeCell ref="A77:A78"/>
    <mergeCell ref="B77:B78"/>
    <mergeCell ref="C77:D78"/>
    <mergeCell ref="E77:E78"/>
    <mergeCell ref="F77:F78"/>
    <mergeCell ref="AS76:AV76"/>
    <mergeCell ref="AW76:AZ76"/>
    <mergeCell ref="AO75:AR75"/>
    <mergeCell ref="AS75:AV75"/>
    <mergeCell ref="AW75:AZ75"/>
    <mergeCell ref="A75:A76"/>
    <mergeCell ref="B75:B76"/>
    <mergeCell ref="C75:D76"/>
    <mergeCell ref="E75:E76"/>
    <mergeCell ref="F75:F76"/>
    <mergeCell ref="I75:L75"/>
    <mergeCell ref="M75:P75"/>
    <mergeCell ref="Q75:T75"/>
    <mergeCell ref="U75:X75"/>
    <mergeCell ref="Y75:AB75"/>
    <mergeCell ref="AC75:AF75"/>
    <mergeCell ref="AG75:AJ75"/>
    <mergeCell ref="AK75:AN75"/>
    <mergeCell ref="I77:L77"/>
    <mergeCell ref="A83:E84"/>
    <mergeCell ref="F83:F84"/>
    <mergeCell ref="AS84:AV84"/>
    <mergeCell ref="A81:A82"/>
    <mergeCell ref="B81:B82"/>
    <mergeCell ref="C81:D82"/>
    <mergeCell ref="E81:E82"/>
    <mergeCell ref="F81:F82"/>
    <mergeCell ref="Y80:AB80"/>
    <mergeCell ref="AC80:AF80"/>
    <mergeCell ref="AG80:AJ80"/>
    <mergeCell ref="AK80:AN80"/>
    <mergeCell ref="I80:L80"/>
    <mergeCell ref="M80:P80"/>
    <mergeCell ref="Q80:T80"/>
    <mergeCell ref="U80:X80"/>
    <mergeCell ref="A79:A80"/>
    <mergeCell ref="B79:B80"/>
    <mergeCell ref="C79:D80"/>
    <mergeCell ref="E79:E80"/>
    <mergeCell ref="F79:F80"/>
    <mergeCell ref="I82:L82"/>
    <mergeCell ref="M82:P82"/>
    <mergeCell ref="Q82:T82"/>
    <mergeCell ref="I72:L72"/>
    <mergeCell ref="M72:P72"/>
    <mergeCell ref="Q72:T72"/>
    <mergeCell ref="U72:X72"/>
    <mergeCell ref="Y72:AB72"/>
    <mergeCell ref="AC72:AF72"/>
    <mergeCell ref="AS73:AV73"/>
    <mergeCell ref="J86:L86"/>
    <mergeCell ref="P86:R86"/>
    <mergeCell ref="V86:W86"/>
    <mergeCell ref="AB86:AC86"/>
    <mergeCell ref="AI86:AJ86"/>
    <mergeCell ref="AK84:AN84"/>
    <mergeCell ref="AO84:AR84"/>
    <mergeCell ref="AO83:AR83"/>
    <mergeCell ref="U82:X82"/>
    <mergeCell ref="Y82:AB82"/>
    <mergeCell ref="AC82:AF82"/>
    <mergeCell ref="AW73:AZ73"/>
    <mergeCell ref="BA73:BD73"/>
    <mergeCell ref="I74:L74"/>
    <mergeCell ref="M74:P74"/>
    <mergeCell ref="Q74:T74"/>
    <mergeCell ref="U74:X74"/>
    <mergeCell ref="Y74:AB74"/>
    <mergeCell ref="AC74:AF74"/>
    <mergeCell ref="AG74:AJ74"/>
    <mergeCell ref="AK74:AN74"/>
    <mergeCell ref="AO74:AR74"/>
    <mergeCell ref="AS74:AV74"/>
    <mergeCell ref="AW74:AZ74"/>
    <mergeCell ref="BA74:BD74"/>
    <mergeCell ref="AK73:AN73"/>
    <mergeCell ref="AO73:AR73"/>
    <mergeCell ref="BA75:BD75"/>
    <mergeCell ref="I76:L76"/>
    <mergeCell ref="M76:P76"/>
    <mergeCell ref="Q76:T76"/>
    <mergeCell ref="U76:X76"/>
    <mergeCell ref="Y76:AB76"/>
    <mergeCell ref="AC76:AF76"/>
    <mergeCell ref="AG76:AJ76"/>
    <mergeCell ref="AK76:AN76"/>
    <mergeCell ref="AO76:AR76"/>
    <mergeCell ref="BA76:BD76"/>
    <mergeCell ref="M77:P77"/>
    <mergeCell ref="Q77:T77"/>
    <mergeCell ref="U77:X77"/>
    <mergeCell ref="Y77:AB77"/>
    <mergeCell ref="AC77:AF77"/>
    <mergeCell ref="AG77:AJ77"/>
    <mergeCell ref="AK77:AN77"/>
    <mergeCell ref="AO77:AR77"/>
    <mergeCell ref="AS77:AV77"/>
    <mergeCell ref="AW77:AZ77"/>
    <mergeCell ref="BA77:BD77"/>
    <mergeCell ref="AW78:AZ78"/>
    <mergeCell ref="BA78:BD78"/>
    <mergeCell ref="I79:L79"/>
    <mergeCell ref="M79:P79"/>
    <mergeCell ref="Q79:T79"/>
    <mergeCell ref="U79:X79"/>
    <mergeCell ref="Y79:AB79"/>
    <mergeCell ref="AC79:AF79"/>
    <mergeCell ref="AG79:AJ79"/>
    <mergeCell ref="AK79:AN79"/>
    <mergeCell ref="I78:L78"/>
    <mergeCell ref="M78:P78"/>
    <mergeCell ref="Q78:T78"/>
    <mergeCell ref="U78:X78"/>
    <mergeCell ref="Y78:AB78"/>
    <mergeCell ref="AC78:AF78"/>
    <mergeCell ref="AO79:AR79"/>
    <mergeCell ref="AS79:AV79"/>
    <mergeCell ref="AW79:AZ79"/>
    <mergeCell ref="BA79:BD79"/>
    <mergeCell ref="AG78:AJ78"/>
    <mergeCell ref="AK78:AN78"/>
    <mergeCell ref="AO78:AR78"/>
    <mergeCell ref="AS78:AV78"/>
    <mergeCell ref="AO80:AR80"/>
    <mergeCell ref="AS80:AV80"/>
    <mergeCell ref="AW80:AZ80"/>
    <mergeCell ref="BA80:BD80"/>
    <mergeCell ref="I81:L81"/>
    <mergeCell ref="M81:P81"/>
    <mergeCell ref="Q81:T81"/>
    <mergeCell ref="U81:X81"/>
    <mergeCell ref="Y81:AB81"/>
    <mergeCell ref="AC81:AF81"/>
    <mergeCell ref="AG81:AJ81"/>
    <mergeCell ref="AK81:AN81"/>
    <mergeCell ref="AO81:AR81"/>
    <mergeCell ref="AS81:AV81"/>
    <mergeCell ref="AW81:AZ81"/>
    <mergeCell ref="BA81:BD81"/>
    <mergeCell ref="AG82:AJ82"/>
    <mergeCell ref="AK82:AN82"/>
    <mergeCell ref="AO82:AR82"/>
    <mergeCell ref="AS82:AV82"/>
    <mergeCell ref="AW82:AZ82"/>
    <mergeCell ref="BA82:BD82"/>
    <mergeCell ref="I83:L83"/>
    <mergeCell ref="M83:P83"/>
    <mergeCell ref="Q83:T83"/>
    <mergeCell ref="U83:X83"/>
    <mergeCell ref="Y83:AB83"/>
    <mergeCell ref="AC83:AF83"/>
    <mergeCell ref="AG83:AJ83"/>
    <mergeCell ref="AK83:AN83"/>
    <mergeCell ref="AW84:AZ84"/>
    <mergeCell ref="BA84:BD84"/>
    <mergeCell ref="AS83:AV83"/>
    <mergeCell ref="AW83:AZ83"/>
    <mergeCell ref="BA83:BD83"/>
    <mergeCell ref="I84:L84"/>
    <mergeCell ref="M84:P84"/>
    <mergeCell ref="Q84:T84"/>
    <mergeCell ref="U84:X84"/>
    <mergeCell ref="Y84:AB84"/>
    <mergeCell ref="AC84:AF84"/>
    <mergeCell ref="AG84:AJ84"/>
  </mergeCells>
  <conditionalFormatting sqref="F73:F74">
    <cfRule type="cellIs" dxfId="357" priority="371" operator="greaterThan">
      <formula>1</formula>
    </cfRule>
  </conditionalFormatting>
  <conditionalFormatting sqref="F75:F84">
    <cfRule type="cellIs" dxfId="356" priority="370" operator="greaterThan">
      <formula>1</formula>
    </cfRule>
  </conditionalFormatting>
  <conditionalFormatting sqref="F48">
    <cfRule type="cellIs" dxfId="355" priority="369" operator="greaterThan">
      <formula>0</formula>
    </cfRule>
  </conditionalFormatting>
  <conditionalFormatting sqref="G48">
    <cfRule type="cellIs" dxfId="354" priority="368" operator="greaterThan">
      <formula>0</formula>
    </cfRule>
  </conditionalFormatting>
  <conditionalFormatting sqref="F51 F66">
    <cfRule type="cellIs" dxfId="353" priority="367" operator="greaterThan">
      <formula>0</formula>
    </cfRule>
  </conditionalFormatting>
  <conditionalFormatting sqref="G51 G66">
    <cfRule type="cellIs" dxfId="352" priority="366" operator="greaterThan">
      <formula>0</formula>
    </cfRule>
  </conditionalFormatting>
  <conditionalFormatting sqref="I67:BD67">
    <cfRule type="cellIs" dxfId="351" priority="365" operator="greaterThan">
      <formula>0.0001</formula>
    </cfRule>
  </conditionalFormatting>
  <conditionalFormatting sqref="I68:BD68">
    <cfRule type="cellIs" dxfId="350" priority="364" operator="greaterThan">
      <formula>0.0001</formula>
    </cfRule>
  </conditionalFormatting>
  <conditionalFormatting sqref="I69:BD69">
    <cfRule type="cellIs" dxfId="349" priority="360" stopIfTrue="1" operator="equal">
      <formula>"-"</formula>
    </cfRule>
    <cfRule type="cellIs" dxfId="348" priority="361" stopIfTrue="1" operator="between">
      <formula>-0.0001</formula>
      <formula>-0.2</formula>
    </cfRule>
    <cfRule type="cellIs" dxfId="347" priority="362" stopIfTrue="1" operator="lessThanOrEqual">
      <formula>-0.1999</formula>
    </cfRule>
    <cfRule type="cellIs" dxfId="346" priority="363" stopIfTrue="1" operator="greaterThanOrEqual">
      <formula>0</formula>
    </cfRule>
  </conditionalFormatting>
  <conditionalFormatting sqref="F69">
    <cfRule type="cellIs" dxfId="345" priority="359" operator="greaterThan">
      <formula>0</formula>
    </cfRule>
  </conditionalFormatting>
  <conditionalFormatting sqref="G69">
    <cfRule type="cellIs" dxfId="344" priority="358" operator="greaterThan">
      <formula>0</formula>
    </cfRule>
  </conditionalFormatting>
  <conditionalFormatting sqref="E67">
    <cfRule type="cellIs" dxfId="343" priority="357" operator="notEqual">
      <formula>1</formula>
    </cfRule>
  </conditionalFormatting>
  <conditionalFormatting sqref="AS7:AX7">
    <cfRule type="cellIs" dxfId="342" priority="356" operator="greaterThan">
      <formula>1</formula>
    </cfRule>
  </conditionalFormatting>
  <conditionalFormatting sqref="AG7 AM7">
    <cfRule type="cellIs" dxfId="341" priority="355" operator="greaterThan">
      <formula>0</formula>
    </cfRule>
  </conditionalFormatting>
  <conditionalFormatting sqref="F24">
    <cfRule type="cellIs" dxfId="340" priority="354" operator="greaterThan">
      <formula>0</formula>
    </cfRule>
  </conditionalFormatting>
  <conditionalFormatting sqref="G24">
    <cfRule type="cellIs" dxfId="339" priority="353" operator="greaterThan">
      <formula>0</formula>
    </cfRule>
  </conditionalFormatting>
  <conditionalFormatting sqref="F30">
    <cfRule type="cellIs" dxfId="338" priority="352" operator="greaterThan">
      <formula>0</formula>
    </cfRule>
  </conditionalFormatting>
  <conditionalFormatting sqref="F33">
    <cfRule type="cellIs" dxfId="337" priority="351" operator="greaterThan">
      <formula>0</formula>
    </cfRule>
  </conditionalFormatting>
  <conditionalFormatting sqref="F36">
    <cfRule type="cellIs" dxfId="336" priority="350" operator="greaterThan">
      <formula>0</formula>
    </cfRule>
  </conditionalFormatting>
  <conditionalFormatting sqref="F39">
    <cfRule type="cellIs" dxfId="335" priority="349" operator="greaterThan">
      <formula>0</formula>
    </cfRule>
  </conditionalFormatting>
  <conditionalFormatting sqref="F42">
    <cfRule type="cellIs" dxfId="334" priority="348" operator="greaterThan">
      <formula>0</formula>
    </cfRule>
  </conditionalFormatting>
  <conditionalFormatting sqref="F45">
    <cfRule type="cellIs" dxfId="333" priority="347" operator="greaterThan">
      <formula>0</formula>
    </cfRule>
  </conditionalFormatting>
  <conditionalFormatting sqref="Q22:T22 AC22:AF22 AO22:AR22 BA22:BD22">
    <cfRule type="cellIs" dxfId="332" priority="346" operator="greaterThan">
      <formula>0.0001</formula>
    </cfRule>
  </conditionalFormatting>
  <conditionalFormatting sqref="X25:AF25 AJ25:BD25">
    <cfRule type="cellIs" dxfId="331" priority="345" operator="greaterThan">
      <formula>0.0001</formula>
    </cfRule>
  </conditionalFormatting>
  <conditionalFormatting sqref="V28:W28 AC28:AF28 AH28:AI28 AO28:BD28">
    <cfRule type="cellIs" dxfId="330" priority="344" operator="greaterThan">
      <formula>0.0001</formula>
    </cfRule>
  </conditionalFormatting>
  <conditionalFormatting sqref="U31:BD31">
    <cfRule type="cellIs" dxfId="329" priority="343" operator="greaterThan">
      <formula>0.0001</formula>
    </cfRule>
  </conditionalFormatting>
  <conditionalFormatting sqref="X34:AF34 AJ34:BD34">
    <cfRule type="cellIs" dxfId="328" priority="342" operator="greaterThan">
      <formula>0.0001</formula>
    </cfRule>
  </conditionalFormatting>
  <conditionalFormatting sqref="U37:BD37">
    <cfRule type="cellIs" dxfId="327" priority="341" operator="greaterThan">
      <formula>0.0001</formula>
    </cfRule>
  </conditionalFormatting>
  <conditionalFormatting sqref="Y40:AF40 AK40:BD40">
    <cfRule type="cellIs" dxfId="326" priority="340" operator="greaterThan">
      <formula>0.0001</formula>
    </cfRule>
  </conditionalFormatting>
  <conditionalFormatting sqref="J43">
    <cfRule type="cellIs" dxfId="325" priority="339" operator="greaterThan">
      <formula>0.0001</formula>
    </cfRule>
  </conditionalFormatting>
  <conditionalFormatting sqref="I43 K43 AB43:AF43 AN43:BD43">
    <cfRule type="cellIs" dxfId="324" priority="338" operator="greaterThan">
      <formula>0.0001</formula>
    </cfRule>
  </conditionalFormatting>
  <conditionalFormatting sqref="AD46:AF46 AP46:BD46">
    <cfRule type="cellIs" dxfId="323" priority="337" operator="greaterThan">
      <formula>0.0001</formula>
    </cfRule>
  </conditionalFormatting>
  <conditionalFormatting sqref="J49">
    <cfRule type="cellIs" dxfId="322" priority="336" operator="greaterThan">
      <formula>0.0001</formula>
    </cfRule>
  </conditionalFormatting>
  <conditionalFormatting sqref="I49 K49 AB49:AF49 V49 AN49:BD49 AH49">
    <cfRule type="cellIs" dxfId="321" priority="335" operator="greaterThan">
      <formula>0.0001</formula>
    </cfRule>
  </conditionalFormatting>
  <conditionalFormatting sqref="P23:T23 AB23:AF23 AN23:AR23 AZ23:BD23">
    <cfRule type="cellIs" dxfId="320" priority="334" operator="greaterThan">
      <formula>0.0001</formula>
    </cfRule>
  </conditionalFormatting>
  <conditionalFormatting sqref="J50 J44">
    <cfRule type="cellIs" dxfId="319" priority="333" operator="greaterThan">
      <formula>0.0001</formula>
    </cfRule>
  </conditionalFormatting>
  <conditionalFormatting sqref="I50 K50 I44 K44 V29:W29 AC29:AF29 AB47:AF47 W35:AF35 Y41:AF41 U44:V44 U50:V50 AH29:AI29 T26:BD26 AO29:BD29 AN44:BD44 AN47:BD47 AN50:BD50 U32:BD32 AI35:BD35 U38:BD38 AK41:BD41 AB44:AH44 AB50:AH50">
    <cfRule type="cellIs" dxfId="318" priority="332" operator="greaterThan">
      <formula>0.0001</formula>
    </cfRule>
  </conditionalFormatting>
  <conditionalFormatting sqref="X28:AB28">
    <cfRule type="cellIs" dxfId="317" priority="331" operator="greaterThan">
      <formula>0.0001</formula>
    </cfRule>
  </conditionalFormatting>
  <conditionalFormatting sqref="X29:AB29">
    <cfRule type="cellIs" dxfId="316" priority="330" operator="greaterThan">
      <formula>0.0001</formula>
    </cfRule>
  </conditionalFormatting>
  <conditionalFormatting sqref="Y43:AA43">
    <cfRule type="cellIs" dxfId="315" priority="329" operator="greaterThan">
      <formula>0.0001</formula>
    </cfRule>
  </conditionalFormatting>
  <conditionalFormatting sqref="W49:AA49">
    <cfRule type="cellIs" dxfId="314" priority="328" operator="greaterThan">
      <formula>0.0001</formula>
    </cfRule>
  </conditionalFormatting>
  <conditionalFormatting sqref="W50:AA50 Y47:AA47 W44:AA44">
    <cfRule type="cellIs" dxfId="313" priority="327" operator="greaterThan">
      <formula>0.0001</formula>
    </cfRule>
  </conditionalFormatting>
  <conditionalFormatting sqref="U49">
    <cfRule type="cellIs" dxfId="312" priority="326" operator="greaterThan">
      <formula>0.0001</formula>
    </cfRule>
  </conditionalFormatting>
  <conditionalFormatting sqref="T31">
    <cfRule type="cellIs" dxfId="311" priority="325" operator="greaterThan">
      <formula>0.0001</formula>
    </cfRule>
  </conditionalFormatting>
  <conditionalFormatting sqref="T32">
    <cfRule type="cellIs" dxfId="310" priority="324" operator="greaterThan">
      <formula>0.0001</formula>
    </cfRule>
  </conditionalFormatting>
  <conditionalFormatting sqref="L43:M43">
    <cfRule type="cellIs" dxfId="309" priority="323" operator="greaterThan">
      <formula>0.0001</formula>
    </cfRule>
  </conditionalFormatting>
  <conditionalFormatting sqref="L44:T44">
    <cfRule type="cellIs" dxfId="308" priority="322" operator="greaterThan">
      <formula>0.0001</formula>
    </cfRule>
  </conditionalFormatting>
  <conditionalFormatting sqref="L49:T49">
    <cfRule type="cellIs" dxfId="307" priority="321" operator="greaterThan">
      <formula>0.0001</formula>
    </cfRule>
  </conditionalFormatting>
  <conditionalFormatting sqref="L50:T50">
    <cfRule type="cellIs" dxfId="306" priority="320" operator="greaterThan">
      <formula>0.0001</formula>
    </cfRule>
  </conditionalFormatting>
  <conditionalFormatting sqref="J22">
    <cfRule type="cellIs" dxfId="305" priority="319" operator="greaterThan">
      <formula>0.0001</formula>
    </cfRule>
  </conditionalFormatting>
  <conditionalFormatting sqref="I22 K22:P22">
    <cfRule type="cellIs" dxfId="304" priority="318" operator="greaterThan">
      <formula>0.0001</formula>
    </cfRule>
  </conditionalFormatting>
  <conditionalFormatting sqref="I23 K23:O23">
    <cfRule type="cellIs" dxfId="303" priority="317" operator="greaterThan">
      <formula>0.0001</formula>
    </cfRule>
  </conditionalFormatting>
  <conditionalFormatting sqref="J23">
    <cfRule type="cellIs" dxfId="302" priority="316" operator="greaterThan">
      <formula>0.0001</formula>
    </cfRule>
  </conditionalFormatting>
  <conditionalFormatting sqref="J25">
    <cfRule type="cellIs" dxfId="301" priority="315" operator="greaterThan">
      <formula>0.0001</formula>
    </cfRule>
  </conditionalFormatting>
  <conditionalFormatting sqref="I25 K25:W25">
    <cfRule type="cellIs" dxfId="300" priority="314" operator="greaterThan">
      <formula>0.0001</formula>
    </cfRule>
  </conditionalFormatting>
  <conditionalFormatting sqref="J26">
    <cfRule type="cellIs" dxfId="299" priority="313" operator="greaterThan">
      <formula>0.0001</formula>
    </cfRule>
  </conditionalFormatting>
  <conditionalFormatting sqref="I26 K26:S26">
    <cfRule type="cellIs" dxfId="298" priority="312" operator="greaterThan">
      <formula>0.0001</formula>
    </cfRule>
  </conditionalFormatting>
  <conditionalFormatting sqref="J28">
    <cfRule type="cellIs" dxfId="297" priority="311" operator="greaterThan">
      <formula>0.0001</formula>
    </cfRule>
  </conditionalFormatting>
  <conditionalFormatting sqref="I28 U28">
    <cfRule type="cellIs" dxfId="296" priority="310" operator="greaterThan">
      <formula>0.0001</formula>
    </cfRule>
  </conditionalFormatting>
  <conditionalFormatting sqref="J29">
    <cfRule type="cellIs" dxfId="295" priority="309" operator="greaterThan">
      <formula>0.0001</formula>
    </cfRule>
  </conditionalFormatting>
  <conditionalFormatting sqref="I29 U29">
    <cfRule type="cellIs" dxfId="294" priority="308" operator="greaterThan">
      <formula>0.0001</formula>
    </cfRule>
  </conditionalFormatting>
  <conditionalFormatting sqref="K28">
    <cfRule type="cellIs" dxfId="293" priority="307" operator="greaterThan">
      <formula>0.0001</formula>
    </cfRule>
  </conditionalFormatting>
  <conditionalFormatting sqref="K29">
    <cfRule type="cellIs" dxfId="292" priority="306" operator="greaterThan">
      <formula>0.0001</formula>
    </cfRule>
  </conditionalFormatting>
  <conditionalFormatting sqref="L28:T28">
    <cfRule type="cellIs" dxfId="291" priority="305" operator="greaterThan">
      <formula>0.0001</formula>
    </cfRule>
  </conditionalFormatting>
  <conditionalFormatting sqref="L29:T29">
    <cfRule type="cellIs" dxfId="290" priority="304" operator="greaterThan">
      <formula>0.0001</formula>
    </cfRule>
  </conditionalFormatting>
  <conditionalFormatting sqref="J31">
    <cfRule type="cellIs" dxfId="289" priority="303" operator="greaterThan">
      <formula>0.0001</formula>
    </cfRule>
  </conditionalFormatting>
  <conditionalFormatting sqref="I31 K31">
    <cfRule type="cellIs" dxfId="288" priority="302" operator="greaterThan">
      <formula>0.0001</formula>
    </cfRule>
  </conditionalFormatting>
  <conditionalFormatting sqref="J32">
    <cfRule type="cellIs" dxfId="287" priority="301" operator="greaterThan">
      <formula>0.0001</formula>
    </cfRule>
  </conditionalFormatting>
  <conditionalFormatting sqref="I32 K32">
    <cfRule type="cellIs" dxfId="286" priority="300" operator="greaterThan">
      <formula>0.0001</formula>
    </cfRule>
  </conditionalFormatting>
  <conditionalFormatting sqref="L31:S31">
    <cfRule type="cellIs" dxfId="285" priority="299" operator="greaterThan">
      <formula>0.0001</formula>
    </cfRule>
  </conditionalFormatting>
  <conditionalFormatting sqref="L32:S32">
    <cfRule type="cellIs" dxfId="284" priority="298" operator="greaterThan">
      <formula>0.0001</formula>
    </cfRule>
  </conditionalFormatting>
  <conditionalFormatting sqref="J34">
    <cfRule type="cellIs" dxfId="283" priority="297" operator="greaterThan">
      <formula>0.0001</formula>
    </cfRule>
  </conditionalFormatting>
  <conditionalFormatting sqref="I34 K34 U34:V34">
    <cfRule type="cellIs" dxfId="282" priority="296" operator="greaterThan">
      <formula>0.0001</formula>
    </cfRule>
  </conditionalFormatting>
  <conditionalFormatting sqref="J35">
    <cfRule type="cellIs" dxfId="281" priority="295" operator="greaterThan">
      <formula>0.0001</formula>
    </cfRule>
  </conditionalFormatting>
  <conditionalFormatting sqref="I35 K35 U35:V35">
    <cfRule type="cellIs" dxfId="280" priority="294" operator="greaterThan">
      <formula>0.0001</formula>
    </cfRule>
  </conditionalFormatting>
  <conditionalFormatting sqref="L34:T34">
    <cfRule type="cellIs" dxfId="279" priority="293" operator="greaterThan">
      <formula>0.0001</formula>
    </cfRule>
  </conditionalFormatting>
  <conditionalFormatting sqref="L35:T35">
    <cfRule type="cellIs" dxfId="278" priority="292" operator="greaterThan">
      <formula>0.0001</formula>
    </cfRule>
  </conditionalFormatting>
  <conditionalFormatting sqref="J37">
    <cfRule type="cellIs" dxfId="277" priority="291" operator="greaterThan">
      <formula>0.0001</formula>
    </cfRule>
  </conditionalFormatting>
  <conditionalFormatting sqref="I37 K37">
    <cfRule type="cellIs" dxfId="276" priority="290" operator="greaterThan">
      <formula>0.0001</formula>
    </cfRule>
  </conditionalFormatting>
  <conditionalFormatting sqref="J38">
    <cfRule type="cellIs" dxfId="275" priority="289" operator="greaterThan">
      <formula>0.0001</formula>
    </cfRule>
  </conditionalFormatting>
  <conditionalFormatting sqref="I38 K38">
    <cfRule type="cellIs" dxfId="274" priority="288" operator="greaterThan">
      <formula>0.0001</formula>
    </cfRule>
  </conditionalFormatting>
  <conditionalFormatting sqref="L37:T37">
    <cfRule type="cellIs" dxfId="273" priority="287" operator="greaterThan">
      <formula>0.0001</formula>
    </cfRule>
  </conditionalFormatting>
  <conditionalFormatting sqref="L38:T38">
    <cfRule type="cellIs" dxfId="272" priority="286" operator="greaterThan">
      <formula>0.0001</formula>
    </cfRule>
  </conditionalFormatting>
  <conditionalFormatting sqref="J40">
    <cfRule type="cellIs" dxfId="271" priority="285" operator="greaterThan">
      <formula>0.0001</formula>
    </cfRule>
  </conditionalFormatting>
  <conditionalFormatting sqref="I40 K40 U40:X40">
    <cfRule type="cellIs" dxfId="270" priority="284" operator="greaterThan">
      <formula>0.0001</formula>
    </cfRule>
  </conditionalFormatting>
  <conditionalFormatting sqref="J41">
    <cfRule type="cellIs" dxfId="269" priority="283" operator="greaterThan">
      <formula>0.0001</formula>
    </cfRule>
  </conditionalFormatting>
  <conditionalFormatting sqref="I41 K41 U41:X41">
    <cfRule type="cellIs" dxfId="268" priority="282" operator="greaterThan">
      <formula>0.0001</formula>
    </cfRule>
  </conditionalFormatting>
  <conditionalFormatting sqref="L40:T40">
    <cfRule type="cellIs" dxfId="267" priority="281" operator="greaterThan">
      <formula>0.0001</formula>
    </cfRule>
  </conditionalFormatting>
  <conditionalFormatting sqref="L41:T41">
    <cfRule type="cellIs" dxfId="266" priority="280" operator="greaterThan">
      <formula>0.0001</formula>
    </cfRule>
  </conditionalFormatting>
  <conditionalFormatting sqref="J46">
    <cfRule type="cellIs" dxfId="265" priority="279" operator="greaterThan">
      <formula>0.0001</formula>
    </cfRule>
  </conditionalFormatting>
  <conditionalFormatting sqref="I46 K46">
    <cfRule type="cellIs" dxfId="264" priority="278" operator="greaterThan">
      <formula>0.0001</formula>
    </cfRule>
  </conditionalFormatting>
  <conditionalFormatting sqref="J47">
    <cfRule type="cellIs" dxfId="263" priority="277" operator="greaterThan">
      <formula>0.0001</formula>
    </cfRule>
  </conditionalFormatting>
  <conditionalFormatting sqref="I47 K47 U47:V47">
    <cfRule type="cellIs" dxfId="262" priority="276" operator="greaterThan">
      <formula>0.0001</formula>
    </cfRule>
  </conditionalFormatting>
  <conditionalFormatting sqref="W47:X47">
    <cfRule type="cellIs" dxfId="261" priority="275" operator="greaterThan">
      <formula>0.0001</formula>
    </cfRule>
  </conditionalFormatting>
  <conditionalFormatting sqref="L46:R46">
    <cfRule type="cellIs" dxfId="260" priority="274" operator="greaterThan">
      <formula>0.0001</formula>
    </cfRule>
  </conditionalFormatting>
  <conditionalFormatting sqref="L47:T47">
    <cfRule type="cellIs" dxfId="259" priority="273" operator="greaterThan">
      <formula>0.0001</formula>
    </cfRule>
  </conditionalFormatting>
  <conditionalFormatting sqref="W43:X43">
    <cfRule type="cellIs" dxfId="258" priority="272" operator="greaterThan">
      <formula>0.0001</formula>
    </cfRule>
  </conditionalFormatting>
  <conditionalFormatting sqref="U46:V46">
    <cfRule type="cellIs" dxfId="257" priority="271" operator="greaterThan">
      <formula>0.0001</formula>
    </cfRule>
  </conditionalFormatting>
  <conditionalFormatting sqref="W46:AC46">
    <cfRule type="cellIs" dxfId="256" priority="270" operator="greaterThan">
      <formula>0.0001</formula>
    </cfRule>
  </conditionalFormatting>
  <conditionalFormatting sqref="T46">
    <cfRule type="cellIs" dxfId="255" priority="269" operator="greaterThan">
      <formula>0.0001</formula>
    </cfRule>
  </conditionalFormatting>
  <conditionalFormatting sqref="S46">
    <cfRule type="cellIs" dxfId="254" priority="268" operator="greaterThan">
      <formula>0.0001</formula>
    </cfRule>
  </conditionalFormatting>
  <conditionalFormatting sqref="U43:V43">
    <cfRule type="cellIs" dxfId="253" priority="267" operator="greaterThan">
      <formula>0.0001</formula>
    </cfRule>
  </conditionalFormatting>
  <conditionalFormatting sqref="N43:T43">
    <cfRule type="cellIs" dxfId="252" priority="266" operator="greaterThan">
      <formula>0.0001</formula>
    </cfRule>
  </conditionalFormatting>
  <conditionalFormatting sqref="W34">
    <cfRule type="cellIs" dxfId="251" priority="265" operator="greaterThan">
      <formula>0.0001</formula>
    </cfRule>
  </conditionalFormatting>
  <conditionalFormatting sqref="I51:BD51 I48:BD48 I45:BD45 I42:BD42 I39:BD39 I36:BD36 I33:BD33 I30:BD30 I27:BD27 I24:BD24 I66:BD66 I63:BD63 I60:BD60 I57:BD57 I54:BD54">
    <cfRule type="cellIs" dxfId="250" priority="253" stopIfTrue="1" operator="equal">
      <formula>"-"</formula>
    </cfRule>
    <cfRule type="cellIs" dxfId="249" priority="254" stopIfTrue="1" operator="between">
      <formula>-0.0001</formula>
      <formula>-0.2</formula>
    </cfRule>
    <cfRule type="cellIs" dxfId="248" priority="255" stopIfTrue="1" operator="lessThanOrEqual">
      <formula>-0.1999</formula>
    </cfRule>
    <cfRule type="cellIs" dxfId="247" priority="256" stopIfTrue="1" operator="greaterThanOrEqual">
      <formula>0</formula>
    </cfRule>
  </conditionalFormatting>
  <conditionalFormatting sqref="G27">
    <cfRule type="cellIs" dxfId="246" priority="252" operator="greaterThan">
      <formula>0</formula>
    </cfRule>
  </conditionalFormatting>
  <conditionalFormatting sqref="G30">
    <cfRule type="cellIs" dxfId="245" priority="251" operator="greaterThan">
      <formula>0</formula>
    </cfRule>
  </conditionalFormatting>
  <conditionalFormatting sqref="G33">
    <cfRule type="cellIs" dxfId="244" priority="250" operator="greaterThan">
      <formula>0</formula>
    </cfRule>
  </conditionalFormatting>
  <conditionalFormatting sqref="G36">
    <cfRule type="cellIs" dxfId="243" priority="249" operator="greaterThan">
      <formula>0</formula>
    </cfRule>
  </conditionalFormatting>
  <conditionalFormatting sqref="G39">
    <cfRule type="cellIs" dxfId="242" priority="248" operator="greaterThan">
      <formula>0</formula>
    </cfRule>
  </conditionalFormatting>
  <conditionalFormatting sqref="G42">
    <cfRule type="cellIs" dxfId="241" priority="247" operator="greaterThan">
      <formula>0</formula>
    </cfRule>
  </conditionalFormatting>
  <conditionalFormatting sqref="G45">
    <cfRule type="cellIs" dxfId="240" priority="246" operator="greaterThan">
      <formula>0</formula>
    </cfRule>
  </conditionalFormatting>
  <conditionalFormatting sqref="F63">
    <cfRule type="cellIs" dxfId="239" priority="245" operator="greaterThan">
      <formula>0</formula>
    </cfRule>
  </conditionalFormatting>
  <conditionalFormatting sqref="G63">
    <cfRule type="cellIs" dxfId="238" priority="244" operator="greaterThan">
      <formula>0</formula>
    </cfRule>
  </conditionalFormatting>
  <conditionalFormatting sqref="F54">
    <cfRule type="cellIs" dxfId="237" priority="243" operator="greaterThan">
      <formula>0</formula>
    </cfRule>
  </conditionalFormatting>
  <conditionalFormatting sqref="F57">
    <cfRule type="cellIs" dxfId="236" priority="242" operator="greaterThan">
      <formula>0</formula>
    </cfRule>
  </conditionalFormatting>
  <conditionalFormatting sqref="F60">
    <cfRule type="cellIs" dxfId="235" priority="241" operator="greaterThan">
      <formula>0</formula>
    </cfRule>
  </conditionalFormatting>
  <conditionalFormatting sqref="U52:BD52">
    <cfRule type="cellIs" dxfId="234" priority="240" operator="greaterThan">
      <formula>0.0001</formula>
    </cfRule>
  </conditionalFormatting>
  <conditionalFormatting sqref="Y55:AF55 AK55:BD55">
    <cfRule type="cellIs" dxfId="233" priority="239" operator="greaterThan">
      <formula>0.0001</formula>
    </cfRule>
  </conditionalFormatting>
  <conditionalFormatting sqref="J58">
    <cfRule type="cellIs" dxfId="232" priority="238" operator="greaterThan">
      <formula>0.0001</formula>
    </cfRule>
  </conditionalFormatting>
  <conditionalFormatting sqref="I58 K58 AB58:AF58 AN58:BD58">
    <cfRule type="cellIs" dxfId="231" priority="237" operator="greaterThan">
      <formula>0.0001</formula>
    </cfRule>
  </conditionalFormatting>
  <conditionalFormatting sqref="AD61:AF61 AP61:BD61">
    <cfRule type="cellIs" dxfId="230" priority="236" operator="greaterThan">
      <formula>0.0001</formula>
    </cfRule>
  </conditionalFormatting>
  <conditionalFormatting sqref="J64">
    <cfRule type="cellIs" dxfId="229" priority="235" operator="greaterThan">
      <formula>0.0001</formula>
    </cfRule>
  </conditionalFormatting>
  <conditionalFormatting sqref="I64 K64 AB64:AF64 V64 AN64:BD64 AH64">
    <cfRule type="cellIs" dxfId="228" priority="234" operator="greaterThan">
      <formula>0.0001</formula>
    </cfRule>
  </conditionalFormatting>
  <conditionalFormatting sqref="J65 J59">
    <cfRule type="cellIs" dxfId="227" priority="233" operator="greaterThan">
      <formula>0.0001</formula>
    </cfRule>
  </conditionalFormatting>
  <conditionalFormatting sqref="I65 K65 I59 K59 AB62:AF62 Y56:AF56 U59:V59 U65:V65 AN59:BD59 AN62:BD62 AN65:BD65 U53:BD53 AK56:BD56 AB59:AH59 AB65:AH65">
    <cfRule type="cellIs" dxfId="226" priority="232" operator="greaterThan">
      <formula>0.0001</formula>
    </cfRule>
  </conditionalFormatting>
  <conditionalFormatting sqref="Y58:AA58">
    <cfRule type="cellIs" dxfId="225" priority="231" operator="greaterThan">
      <formula>0.0001</formula>
    </cfRule>
  </conditionalFormatting>
  <conditionalFormatting sqref="W64:AA64">
    <cfRule type="cellIs" dxfId="224" priority="230" operator="greaterThan">
      <formula>0.0001</formula>
    </cfRule>
  </conditionalFormatting>
  <conditionalFormatting sqref="W65:AA65 Y62:AA62 W59:AA59">
    <cfRule type="cellIs" dxfId="223" priority="229" operator="greaterThan">
      <formula>0.0001</formula>
    </cfRule>
  </conditionalFormatting>
  <conditionalFormatting sqref="U64">
    <cfRule type="cellIs" dxfId="222" priority="228" operator="greaterThan">
      <formula>0.0001</formula>
    </cfRule>
  </conditionalFormatting>
  <conditionalFormatting sqref="L58:M58">
    <cfRule type="cellIs" dxfId="221" priority="227" operator="greaterThan">
      <formula>0.0001</formula>
    </cfRule>
  </conditionalFormatting>
  <conditionalFormatting sqref="L59:T59">
    <cfRule type="cellIs" dxfId="220" priority="226" operator="greaterThan">
      <formula>0.0001</formula>
    </cfRule>
  </conditionalFormatting>
  <conditionalFormatting sqref="L64:T64">
    <cfRule type="cellIs" dxfId="219" priority="225" operator="greaterThan">
      <formula>0.0001</formula>
    </cfRule>
  </conditionalFormatting>
  <conditionalFormatting sqref="L65:T65">
    <cfRule type="cellIs" dxfId="218" priority="224" operator="greaterThan">
      <formula>0.0001</formula>
    </cfRule>
  </conditionalFormatting>
  <conditionalFormatting sqref="J52">
    <cfRule type="cellIs" dxfId="217" priority="223" operator="greaterThan">
      <formula>0.0001</formula>
    </cfRule>
  </conditionalFormatting>
  <conditionalFormatting sqref="I52 K52">
    <cfRule type="cellIs" dxfId="216" priority="222" operator="greaterThan">
      <formula>0.0001</formula>
    </cfRule>
  </conditionalFormatting>
  <conditionalFormatting sqref="J53">
    <cfRule type="cellIs" dxfId="215" priority="221" operator="greaterThan">
      <formula>0.0001</formula>
    </cfRule>
  </conditionalFormatting>
  <conditionalFormatting sqref="I53 K53">
    <cfRule type="cellIs" dxfId="214" priority="220" operator="greaterThan">
      <formula>0.0001</formula>
    </cfRule>
  </conditionalFormatting>
  <conditionalFormatting sqref="L52:T52">
    <cfRule type="cellIs" dxfId="213" priority="219" operator="greaterThan">
      <formula>0.0001</formula>
    </cfRule>
  </conditionalFormatting>
  <conditionalFormatting sqref="L53:T53">
    <cfRule type="cellIs" dxfId="212" priority="218" operator="greaterThan">
      <formula>0.0001</formula>
    </cfRule>
  </conditionalFormatting>
  <conditionalFormatting sqref="J55">
    <cfRule type="cellIs" dxfId="211" priority="217" operator="greaterThan">
      <formula>0.0001</formula>
    </cfRule>
  </conditionalFormatting>
  <conditionalFormatting sqref="I55 K55 U55:X55">
    <cfRule type="cellIs" dxfId="210" priority="216" operator="greaterThan">
      <formula>0.0001</formula>
    </cfRule>
  </conditionalFormatting>
  <conditionalFormatting sqref="J56">
    <cfRule type="cellIs" dxfId="209" priority="215" operator="greaterThan">
      <formula>0.0001</formula>
    </cfRule>
  </conditionalFormatting>
  <conditionalFormatting sqref="I56 K56 U56:X56">
    <cfRule type="cellIs" dxfId="208" priority="214" operator="greaterThan">
      <formula>0.0001</formula>
    </cfRule>
  </conditionalFormatting>
  <conditionalFormatting sqref="L55:T55">
    <cfRule type="cellIs" dxfId="207" priority="213" operator="greaterThan">
      <formula>0.0001</formula>
    </cfRule>
  </conditionalFormatting>
  <conditionalFormatting sqref="L56:T56">
    <cfRule type="cellIs" dxfId="206" priority="212" operator="greaterThan">
      <formula>0.0001</formula>
    </cfRule>
  </conditionalFormatting>
  <conditionalFormatting sqref="J61">
    <cfRule type="cellIs" dxfId="205" priority="211" operator="greaterThan">
      <formula>0.0001</formula>
    </cfRule>
  </conditionalFormatting>
  <conditionalFormatting sqref="I61 K61">
    <cfRule type="cellIs" dxfId="204" priority="210" operator="greaterThan">
      <formula>0.0001</formula>
    </cfRule>
  </conditionalFormatting>
  <conditionalFormatting sqref="J62">
    <cfRule type="cellIs" dxfId="203" priority="209" operator="greaterThan">
      <formula>0.0001</formula>
    </cfRule>
  </conditionalFormatting>
  <conditionalFormatting sqref="I62 K62 U62:V62">
    <cfRule type="cellIs" dxfId="202" priority="208" operator="greaterThan">
      <formula>0.0001</formula>
    </cfRule>
  </conditionalFormatting>
  <conditionalFormatting sqref="W62:X62">
    <cfRule type="cellIs" dxfId="201" priority="207" operator="greaterThan">
      <formula>0.0001</formula>
    </cfRule>
  </conditionalFormatting>
  <conditionalFormatting sqref="L61:R61">
    <cfRule type="cellIs" dxfId="200" priority="206" operator="greaterThan">
      <formula>0.0001</formula>
    </cfRule>
  </conditionalFormatting>
  <conditionalFormatting sqref="L62:T62">
    <cfRule type="cellIs" dxfId="199" priority="205" operator="greaterThan">
      <formula>0.0001</formula>
    </cfRule>
  </conditionalFormatting>
  <conditionalFormatting sqref="W58:X58">
    <cfRule type="cellIs" dxfId="198" priority="204" operator="greaterThan">
      <formula>0.0001</formula>
    </cfRule>
  </conditionalFormatting>
  <conditionalFormatting sqref="U61:V61">
    <cfRule type="cellIs" dxfId="197" priority="203" operator="greaterThan">
      <formula>0.0001</formula>
    </cfRule>
  </conditionalFormatting>
  <conditionalFormatting sqref="W61:AC61">
    <cfRule type="cellIs" dxfId="196" priority="202" operator="greaterThan">
      <formula>0.0001</formula>
    </cfRule>
  </conditionalFormatting>
  <conditionalFormatting sqref="T61">
    <cfRule type="cellIs" dxfId="195" priority="201" operator="greaterThan">
      <formula>0.0001</formula>
    </cfRule>
  </conditionalFormatting>
  <conditionalFormatting sqref="S61">
    <cfRule type="cellIs" dxfId="194" priority="200" operator="greaterThan">
      <formula>0.0001</formula>
    </cfRule>
  </conditionalFormatting>
  <conditionalFormatting sqref="U58:V58">
    <cfRule type="cellIs" dxfId="193" priority="199" operator="greaterThan">
      <formula>0.0001</formula>
    </cfRule>
  </conditionalFormatting>
  <conditionalFormatting sqref="N58:T58">
    <cfRule type="cellIs" dxfId="192" priority="198" operator="greaterThan">
      <formula>0.0001</formula>
    </cfRule>
  </conditionalFormatting>
  <conditionalFormatting sqref="G54">
    <cfRule type="cellIs" dxfId="191" priority="197" operator="greaterThan">
      <formula>0</formula>
    </cfRule>
  </conditionalFormatting>
  <conditionalFormatting sqref="G57">
    <cfRule type="cellIs" dxfId="190" priority="196" operator="greaterThan">
      <formula>0</formula>
    </cfRule>
  </conditionalFormatting>
  <conditionalFormatting sqref="G60">
    <cfRule type="cellIs" dxfId="189" priority="195" operator="greaterThan">
      <formula>0</formula>
    </cfRule>
  </conditionalFormatting>
  <conditionalFormatting sqref="AJ28:AN28">
    <cfRule type="cellIs" dxfId="188" priority="194" operator="greaterThan">
      <formula>0.0001</formula>
    </cfRule>
  </conditionalFormatting>
  <conditionalFormatting sqref="AJ29:AN29">
    <cfRule type="cellIs" dxfId="187" priority="193" operator="greaterThan">
      <formula>0.0001</formula>
    </cfRule>
  </conditionalFormatting>
  <conditionalFormatting sqref="AK43:AM43">
    <cfRule type="cellIs" dxfId="186" priority="192" operator="greaterThan">
      <formula>0.0001</formula>
    </cfRule>
  </conditionalFormatting>
  <conditionalFormatting sqref="AI49:AM49">
    <cfRule type="cellIs" dxfId="185" priority="191" operator="greaterThan">
      <formula>0.0001</formula>
    </cfRule>
  </conditionalFormatting>
  <conditionalFormatting sqref="AI50:AM50 AK47:AM47 AI44:AM44">
    <cfRule type="cellIs" dxfId="184" priority="190" operator="greaterThan">
      <formula>0.0001</formula>
    </cfRule>
  </conditionalFormatting>
  <conditionalFormatting sqref="AG49">
    <cfRule type="cellIs" dxfId="183" priority="189" operator="greaterThan">
      <formula>0.0001</formula>
    </cfRule>
  </conditionalFormatting>
  <conditionalFormatting sqref="AG25:AI25">
    <cfRule type="cellIs" dxfId="182" priority="188" operator="greaterThan">
      <formula>0.0001</formula>
    </cfRule>
  </conditionalFormatting>
  <conditionalFormatting sqref="AG28">
    <cfRule type="cellIs" dxfId="181" priority="187" operator="greaterThan">
      <formula>0.0001</formula>
    </cfRule>
  </conditionalFormatting>
  <conditionalFormatting sqref="AG29">
    <cfRule type="cellIs" dxfId="180" priority="186" operator="greaterThan">
      <formula>0.0001</formula>
    </cfRule>
  </conditionalFormatting>
  <conditionalFormatting sqref="AG34:AH34">
    <cfRule type="cellIs" dxfId="179" priority="185" operator="greaterThan">
      <formula>0.0001</formula>
    </cfRule>
  </conditionalFormatting>
  <conditionalFormatting sqref="AG35:AH35">
    <cfRule type="cellIs" dxfId="178" priority="184" operator="greaterThan">
      <formula>0.0001</formula>
    </cfRule>
  </conditionalFormatting>
  <conditionalFormatting sqref="AG40:AJ40">
    <cfRule type="cellIs" dxfId="177" priority="183" operator="greaterThan">
      <formula>0.0001</formula>
    </cfRule>
  </conditionalFormatting>
  <conditionalFormatting sqref="AG41:AJ41">
    <cfRule type="cellIs" dxfId="176" priority="182" operator="greaterThan">
      <formula>0.0001</formula>
    </cfRule>
  </conditionalFormatting>
  <conditionalFormatting sqref="AG47:AH47">
    <cfRule type="cellIs" dxfId="175" priority="181" operator="greaterThan">
      <formula>0.0001</formula>
    </cfRule>
  </conditionalFormatting>
  <conditionalFormatting sqref="AI47:AJ47">
    <cfRule type="cellIs" dxfId="174" priority="180" operator="greaterThan">
      <formula>0.0001</formula>
    </cfRule>
  </conditionalFormatting>
  <conditionalFormatting sqref="AI43:AJ43">
    <cfRule type="cellIs" dxfId="173" priority="179" operator="greaterThan">
      <formula>0.0001</formula>
    </cfRule>
  </conditionalFormatting>
  <conditionalFormatting sqref="AG46:AH46">
    <cfRule type="cellIs" dxfId="172" priority="178" operator="greaterThan">
      <formula>0.0001</formula>
    </cfRule>
  </conditionalFormatting>
  <conditionalFormatting sqref="AI46:AO46">
    <cfRule type="cellIs" dxfId="171" priority="177" operator="greaterThan">
      <formula>0.0001</formula>
    </cfRule>
  </conditionalFormatting>
  <conditionalFormatting sqref="AG43:AH43">
    <cfRule type="cellIs" dxfId="170" priority="176" operator="greaterThan">
      <formula>0.0001</formula>
    </cfRule>
  </conditionalFormatting>
  <conditionalFormatting sqref="AI34">
    <cfRule type="cellIs" dxfId="169" priority="175" operator="greaterThan">
      <formula>0.0001</formula>
    </cfRule>
  </conditionalFormatting>
  <conditionalFormatting sqref="AK58:AM58">
    <cfRule type="cellIs" dxfId="168" priority="174" operator="greaterThan">
      <formula>0.0001</formula>
    </cfRule>
  </conditionalFormatting>
  <conditionalFormatting sqref="AI64:AM64">
    <cfRule type="cellIs" dxfId="167" priority="173" operator="greaterThan">
      <formula>0.0001</formula>
    </cfRule>
  </conditionalFormatting>
  <conditionalFormatting sqref="AI65:AM65 AK62:AM62 AI59:AM59">
    <cfRule type="cellIs" dxfId="166" priority="172" operator="greaterThan">
      <formula>0.0001</formula>
    </cfRule>
  </conditionalFormatting>
  <conditionalFormatting sqref="AG64">
    <cfRule type="cellIs" dxfId="165" priority="171" operator="greaterThan">
      <formula>0.0001</formula>
    </cfRule>
  </conditionalFormatting>
  <conditionalFormatting sqref="AG55:AJ55">
    <cfRule type="cellIs" dxfId="164" priority="170" operator="greaterThan">
      <formula>0.0001</formula>
    </cfRule>
  </conditionalFormatting>
  <conditionalFormatting sqref="AG56:AJ56">
    <cfRule type="cellIs" dxfId="163" priority="169" operator="greaterThan">
      <formula>0.0001</formula>
    </cfRule>
  </conditionalFormatting>
  <conditionalFormatting sqref="AG62:AH62">
    <cfRule type="cellIs" dxfId="162" priority="168" operator="greaterThan">
      <formula>0.0001</formula>
    </cfRule>
  </conditionalFormatting>
  <conditionalFormatting sqref="AI62:AJ62">
    <cfRule type="cellIs" dxfId="161" priority="167" operator="greaterThan">
      <formula>0.0001</formula>
    </cfRule>
  </conditionalFormatting>
  <conditionalFormatting sqref="AI58:AJ58">
    <cfRule type="cellIs" dxfId="160" priority="166" operator="greaterThan">
      <formula>0.0001</formula>
    </cfRule>
  </conditionalFormatting>
  <conditionalFormatting sqref="AG61:AH61">
    <cfRule type="cellIs" dxfId="159" priority="165" operator="greaterThan">
      <formula>0.0001</formula>
    </cfRule>
  </conditionalFormatting>
  <conditionalFormatting sqref="AI61:AO61">
    <cfRule type="cellIs" dxfId="158" priority="164" operator="greaterThan">
      <formula>0.0001</formula>
    </cfRule>
  </conditionalFormatting>
  <conditionalFormatting sqref="AG58:AH58">
    <cfRule type="cellIs" dxfId="157" priority="163" operator="greaterThan">
      <formula>0.0001</formula>
    </cfRule>
  </conditionalFormatting>
  <conditionalFormatting sqref="V22">
    <cfRule type="cellIs" dxfId="156" priority="157" operator="greaterThan">
      <formula>0.0001</formula>
    </cfRule>
  </conditionalFormatting>
  <conditionalFormatting sqref="U22 W22:AB22">
    <cfRule type="cellIs" dxfId="155" priority="156" operator="greaterThan">
      <formula>0.0001</formula>
    </cfRule>
  </conditionalFormatting>
  <conditionalFormatting sqref="U23 W23:AA23">
    <cfRule type="cellIs" dxfId="154" priority="155" operator="greaterThan">
      <formula>0.0001</formula>
    </cfRule>
  </conditionalFormatting>
  <conditionalFormatting sqref="V23">
    <cfRule type="cellIs" dxfId="153" priority="154" operator="greaterThan">
      <formula>0.0001</formula>
    </cfRule>
  </conditionalFormatting>
  <conditionalFormatting sqref="AH22">
    <cfRule type="cellIs" dxfId="152" priority="153" operator="greaterThan">
      <formula>0.0001</formula>
    </cfRule>
  </conditionalFormatting>
  <conditionalFormatting sqref="AG22 AI22:AN22">
    <cfRule type="cellIs" dxfId="151" priority="152" operator="greaterThan">
      <formula>0.0001</formula>
    </cfRule>
  </conditionalFormatting>
  <conditionalFormatting sqref="AG23 AI23:AM23">
    <cfRule type="cellIs" dxfId="150" priority="151" operator="greaterThan">
      <formula>0.0001</formula>
    </cfRule>
  </conditionalFormatting>
  <conditionalFormatting sqref="AH23">
    <cfRule type="cellIs" dxfId="149" priority="150" operator="greaterThan">
      <formula>0.0001</formula>
    </cfRule>
  </conditionalFormatting>
  <conditionalFormatting sqref="AT22">
    <cfRule type="cellIs" dxfId="148" priority="149" operator="greaterThan">
      <formula>0.0001</formula>
    </cfRule>
  </conditionalFormatting>
  <conditionalFormatting sqref="AS22 AU22:AZ22">
    <cfRule type="cellIs" dxfId="147" priority="148" operator="greaterThan">
      <formula>0.0001</formula>
    </cfRule>
  </conditionalFormatting>
  <conditionalFormatting sqref="AS23 AU23:AY23">
    <cfRule type="cellIs" dxfId="146" priority="147" operator="greaterThan">
      <formula>0.0001</formula>
    </cfRule>
  </conditionalFormatting>
  <conditionalFormatting sqref="AT23">
    <cfRule type="cellIs" dxfId="145" priority="146" operator="greaterThan">
      <formula>0.0001</formula>
    </cfRule>
  </conditionalFormatting>
  <conditionalFormatting sqref="F27">
    <cfRule type="cellIs" dxfId="144" priority="145" operator="greaterThan">
      <formula>0</formula>
    </cfRule>
  </conditionalFormatting>
  <conditionalFormatting sqref="I73">
    <cfRule type="cellIs" dxfId="143" priority="144" operator="greaterThan">
      <formula>0.0001</formula>
    </cfRule>
  </conditionalFormatting>
  <conditionalFormatting sqref="I74">
    <cfRule type="cellIs" dxfId="142" priority="143" operator="greaterThan">
      <formula>0.0001</formula>
    </cfRule>
  </conditionalFormatting>
  <conditionalFormatting sqref="M73">
    <cfRule type="cellIs" dxfId="141" priority="142" operator="greaterThan">
      <formula>0.0001</formula>
    </cfRule>
  </conditionalFormatting>
  <conditionalFormatting sqref="M74">
    <cfRule type="cellIs" dxfId="140" priority="141" operator="greaterThan">
      <formula>0.0001</formula>
    </cfRule>
  </conditionalFormatting>
  <conditionalFormatting sqref="Q73">
    <cfRule type="cellIs" dxfId="139" priority="140" operator="greaterThan">
      <formula>0.0001</formula>
    </cfRule>
  </conditionalFormatting>
  <conditionalFormatting sqref="Q74">
    <cfRule type="cellIs" dxfId="138" priority="139" operator="greaterThan">
      <formula>0.0001</formula>
    </cfRule>
  </conditionalFormatting>
  <conditionalFormatting sqref="I75">
    <cfRule type="cellIs" dxfId="137" priority="138" operator="greaterThan">
      <formula>0.0001</formula>
    </cfRule>
  </conditionalFormatting>
  <conditionalFormatting sqref="I76">
    <cfRule type="cellIs" dxfId="136" priority="137" operator="greaterThan">
      <formula>0.0001</formula>
    </cfRule>
  </conditionalFormatting>
  <conditionalFormatting sqref="M75">
    <cfRule type="cellIs" dxfId="135" priority="136" operator="greaterThan">
      <formula>0.0001</formula>
    </cfRule>
  </conditionalFormatting>
  <conditionalFormatting sqref="M76">
    <cfRule type="cellIs" dxfId="134" priority="135" operator="greaterThan">
      <formula>0.0001</formula>
    </cfRule>
  </conditionalFormatting>
  <conditionalFormatting sqref="Q75">
    <cfRule type="cellIs" dxfId="133" priority="134" operator="greaterThan">
      <formula>0.0001</formula>
    </cfRule>
  </conditionalFormatting>
  <conditionalFormatting sqref="Q76">
    <cfRule type="cellIs" dxfId="132" priority="133" operator="greaterThan">
      <formula>0.0001</formula>
    </cfRule>
  </conditionalFormatting>
  <conditionalFormatting sqref="I77">
    <cfRule type="cellIs" dxfId="131" priority="132" operator="greaterThan">
      <formula>0.0001</formula>
    </cfRule>
  </conditionalFormatting>
  <conditionalFormatting sqref="I78">
    <cfRule type="cellIs" dxfId="130" priority="131" operator="greaterThan">
      <formula>0.0001</formula>
    </cfRule>
  </conditionalFormatting>
  <conditionalFormatting sqref="M77">
    <cfRule type="cellIs" dxfId="129" priority="130" operator="greaterThan">
      <formula>0.0001</formula>
    </cfRule>
  </conditionalFormatting>
  <conditionalFormatting sqref="M78">
    <cfRule type="cellIs" dxfId="128" priority="129" operator="greaterThan">
      <formula>0.0001</formula>
    </cfRule>
  </conditionalFormatting>
  <conditionalFormatting sqref="Q77">
    <cfRule type="cellIs" dxfId="127" priority="128" operator="greaterThan">
      <formula>0.0001</formula>
    </cfRule>
  </conditionalFormatting>
  <conditionalFormatting sqref="Q78">
    <cfRule type="cellIs" dxfId="126" priority="127" operator="greaterThan">
      <formula>0.0001</formula>
    </cfRule>
  </conditionalFormatting>
  <conditionalFormatting sqref="I79">
    <cfRule type="cellIs" dxfId="125" priority="126" operator="greaterThan">
      <formula>0.0001</formula>
    </cfRule>
  </conditionalFormatting>
  <conditionalFormatting sqref="I80">
    <cfRule type="cellIs" dxfId="124" priority="125" operator="greaterThan">
      <formula>0.0001</formula>
    </cfRule>
  </conditionalFormatting>
  <conditionalFormatting sqref="M79">
    <cfRule type="cellIs" dxfId="123" priority="124" operator="greaterThan">
      <formula>0.0001</formula>
    </cfRule>
  </conditionalFormatting>
  <conditionalFormatting sqref="M80">
    <cfRule type="cellIs" dxfId="122" priority="123" operator="greaterThan">
      <formula>0.0001</formula>
    </cfRule>
  </conditionalFormatting>
  <conditionalFormatting sqref="Q79">
    <cfRule type="cellIs" dxfId="121" priority="122" operator="greaterThan">
      <formula>0.0001</formula>
    </cfRule>
  </conditionalFormatting>
  <conditionalFormatting sqref="Q80">
    <cfRule type="cellIs" dxfId="120" priority="121" operator="greaterThan">
      <formula>0.0001</formula>
    </cfRule>
  </conditionalFormatting>
  <conditionalFormatting sqref="I81">
    <cfRule type="cellIs" dxfId="119" priority="120" operator="greaterThan">
      <formula>0.0001</formula>
    </cfRule>
  </conditionalFormatting>
  <conditionalFormatting sqref="I82">
    <cfRule type="cellIs" dxfId="118" priority="119" operator="greaterThan">
      <formula>0.0001</formula>
    </cfRule>
  </conditionalFormatting>
  <conditionalFormatting sqref="M81">
    <cfRule type="cellIs" dxfId="117" priority="118" operator="greaterThan">
      <formula>0.0001</formula>
    </cfRule>
  </conditionalFormatting>
  <conditionalFormatting sqref="M82">
    <cfRule type="cellIs" dxfId="116" priority="117" operator="greaterThan">
      <formula>0.0001</formula>
    </cfRule>
  </conditionalFormatting>
  <conditionalFormatting sqref="Q81">
    <cfRule type="cellIs" dxfId="115" priority="116" operator="greaterThan">
      <formula>0.0001</formula>
    </cfRule>
  </conditionalFormatting>
  <conditionalFormatting sqref="Q82">
    <cfRule type="cellIs" dxfId="114" priority="115" operator="greaterThan">
      <formula>0.0001</formula>
    </cfRule>
  </conditionalFormatting>
  <conditionalFormatting sqref="I83">
    <cfRule type="cellIs" dxfId="113" priority="114" operator="greaterThan">
      <formula>0.0001</formula>
    </cfRule>
  </conditionalFormatting>
  <conditionalFormatting sqref="I84">
    <cfRule type="cellIs" dxfId="112" priority="113" operator="greaterThan">
      <formula>0.0001</formula>
    </cfRule>
  </conditionalFormatting>
  <conditionalFormatting sqref="M83">
    <cfRule type="cellIs" dxfId="111" priority="112" operator="greaterThan">
      <formula>0.0001</formula>
    </cfRule>
  </conditionalFormatting>
  <conditionalFormatting sqref="M84">
    <cfRule type="cellIs" dxfId="110" priority="111" operator="greaterThan">
      <formula>0.0001</formula>
    </cfRule>
  </conditionalFormatting>
  <conditionalFormatting sqref="Q83">
    <cfRule type="cellIs" dxfId="109" priority="110" operator="greaterThan">
      <formula>0.0001</formula>
    </cfRule>
  </conditionalFormatting>
  <conditionalFormatting sqref="Q84">
    <cfRule type="cellIs" dxfId="108" priority="109" operator="greaterThan">
      <formula>0.0001</formula>
    </cfRule>
  </conditionalFormatting>
  <conditionalFormatting sqref="U73">
    <cfRule type="cellIs" dxfId="107" priority="108" operator="greaterThan">
      <formula>0.0001</formula>
    </cfRule>
  </conditionalFormatting>
  <conditionalFormatting sqref="U74">
    <cfRule type="cellIs" dxfId="106" priority="107" operator="greaterThan">
      <formula>0.0001</formula>
    </cfRule>
  </conditionalFormatting>
  <conditionalFormatting sqref="Y73">
    <cfRule type="cellIs" dxfId="105" priority="106" operator="greaterThan">
      <formula>0.0001</formula>
    </cfRule>
  </conditionalFormatting>
  <conditionalFormatting sqref="Y74">
    <cfRule type="cellIs" dxfId="104" priority="105" operator="greaterThan">
      <formula>0.0001</formula>
    </cfRule>
  </conditionalFormatting>
  <conditionalFormatting sqref="AC73">
    <cfRule type="cellIs" dxfId="103" priority="104" operator="greaterThan">
      <formula>0.0001</formula>
    </cfRule>
  </conditionalFormatting>
  <conditionalFormatting sqref="AC74">
    <cfRule type="cellIs" dxfId="102" priority="103" operator="greaterThan">
      <formula>0.0001</formula>
    </cfRule>
  </conditionalFormatting>
  <conditionalFormatting sqref="U75">
    <cfRule type="cellIs" dxfId="101" priority="102" operator="greaterThan">
      <formula>0.0001</formula>
    </cfRule>
  </conditionalFormatting>
  <conditionalFormatting sqref="U76">
    <cfRule type="cellIs" dxfId="100" priority="101" operator="greaterThan">
      <formula>0.0001</formula>
    </cfRule>
  </conditionalFormatting>
  <conditionalFormatting sqref="Y75">
    <cfRule type="cellIs" dxfId="99" priority="100" operator="greaterThan">
      <formula>0.0001</formula>
    </cfRule>
  </conditionalFormatting>
  <conditionalFormatting sqref="Y76">
    <cfRule type="cellIs" dxfId="98" priority="99" operator="greaterThan">
      <formula>0.0001</formula>
    </cfRule>
  </conditionalFormatting>
  <conditionalFormatting sqref="AC75">
    <cfRule type="cellIs" dxfId="97" priority="98" operator="greaterThan">
      <formula>0.0001</formula>
    </cfRule>
  </conditionalFormatting>
  <conditionalFormatting sqref="AC76">
    <cfRule type="cellIs" dxfId="96" priority="97" operator="greaterThan">
      <formula>0.0001</formula>
    </cfRule>
  </conditionalFormatting>
  <conditionalFormatting sqref="U77">
    <cfRule type="cellIs" dxfId="95" priority="96" operator="greaterThan">
      <formula>0.0001</formula>
    </cfRule>
  </conditionalFormatting>
  <conditionalFormatting sqref="U78">
    <cfRule type="cellIs" dxfId="94" priority="95" operator="greaterThan">
      <formula>0.0001</formula>
    </cfRule>
  </conditionalFormatting>
  <conditionalFormatting sqref="Y77">
    <cfRule type="cellIs" dxfId="93" priority="94" operator="greaterThan">
      <formula>0.0001</formula>
    </cfRule>
  </conditionalFormatting>
  <conditionalFormatting sqref="Y78">
    <cfRule type="cellIs" dxfId="92" priority="93" operator="greaterThan">
      <formula>0.0001</formula>
    </cfRule>
  </conditionalFormatting>
  <conditionalFormatting sqref="AC77">
    <cfRule type="cellIs" dxfId="91" priority="92" operator="greaterThan">
      <formula>0.0001</formula>
    </cfRule>
  </conditionalFormatting>
  <conditionalFormatting sqref="AC78">
    <cfRule type="cellIs" dxfId="90" priority="91" operator="greaterThan">
      <formula>0.0001</formula>
    </cfRule>
  </conditionalFormatting>
  <conditionalFormatting sqref="U79">
    <cfRule type="cellIs" dxfId="89" priority="90" operator="greaterThan">
      <formula>0.0001</formula>
    </cfRule>
  </conditionalFormatting>
  <conditionalFormatting sqref="U80">
    <cfRule type="cellIs" dxfId="88" priority="89" operator="greaterThan">
      <formula>0.0001</formula>
    </cfRule>
  </conditionalFormatting>
  <conditionalFormatting sqref="Y79">
    <cfRule type="cellIs" dxfId="87" priority="88" operator="greaterThan">
      <formula>0.0001</formula>
    </cfRule>
  </conditionalFormatting>
  <conditionalFormatting sqref="Y80">
    <cfRule type="cellIs" dxfId="86" priority="87" operator="greaterThan">
      <formula>0.0001</formula>
    </cfRule>
  </conditionalFormatting>
  <conditionalFormatting sqref="AC79">
    <cfRule type="cellIs" dxfId="85" priority="86" operator="greaterThan">
      <formula>0.0001</formula>
    </cfRule>
  </conditionalFormatting>
  <conditionalFormatting sqref="AC80">
    <cfRule type="cellIs" dxfId="84" priority="85" operator="greaterThan">
      <formula>0.0001</formula>
    </cfRule>
  </conditionalFormatting>
  <conditionalFormatting sqref="U81">
    <cfRule type="cellIs" dxfId="83" priority="84" operator="greaterThan">
      <formula>0.0001</formula>
    </cfRule>
  </conditionalFormatting>
  <conditionalFormatting sqref="U82">
    <cfRule type="cellIs" dxfId="82" priority="83" operator="greaterThan">
      <formula>0.0001</formula>
    </cfRule>
  </conditionalFormatting>
  <conditionalFormatting sqref="Y81">
    <cfRule type="cellIs" dxfId="81" priority="82" operator="greaterThan">
      <formula>0.0001</formula>
    </cfRule>
  </conditionalFormatting>
  <conditionalFormatting sqref="Y82">
    <cfRule type="cellIs" dxfId="80" priority="81" operator="greaterThan">
      <formula>0.0001</formula>
    </cfRule>
  </conditionalFormatting>
  <conditionalFormatting sqref="AC81">
    <cfRule type="cellIs" dxfId="79" priority="80" operator="greaterThan">
      <formula>0.0001</formula>
    </cfRule>
  </conditionalFormatting>
  <conditionalFormatting sqref="AC82">
    <cfRule type="cellIs" dxfId="78" priority="79" operator="greaterThan">
      <formula>0.0001</formula>
    </cfRule>
  </conditionalFormatting>
  <conditionalFormatting sqref="U83">
    <cfRule type="cellIs" dxfId="77" priority="78" operator="greaterThan">
      <formula>0.0001</formula>
    </cfRule>
  </conditionalFormatting>
  <conditionalFormatting sqref="U84">
    <cfRule type="cellIs" dxfId="76" priority="77" operator="greaterThan">
      <formula>0.0001</formula>
    </cfRule>
  </conditionalFormatting>
  <conditionalFormatting sqref="Y83">
    <cfRule type="cellIs" dxfId="75" priority="76" operator="greaterThan">
      <formula>0.0001</formula>
    </cfRule>
  </conditionalFormatting>
  <conditionalFormatting sqref="Y84">
    <cfRule type="cellIs" dxfId="74" priority="75" operator="greaterThan">
      <formula>0.0001</formula>
    </cfRule>
  </conditionalFormatting>
  <conditionalFormatting sqref="AC83">
    <cfRule type="cellIs" dxfId="73" priority="74" operator="greaterThan">
      <formula>0.0001</formula>
    </cfRule>
  </conditionalFormatting>
  <conditionalFormatting sqref="AC84">
    <cfRule type="cellIs" dxfId="72" priority="73" operator="greaterThan">
      <formula>0.0001</formula>
    </cfRule>
  </conditionalFormatting>
  <conditionalFormatting sqref="AG73">
    <cfRule type="cellIs" dxfId="71" priority="72" operator="greaterThan">
      <formula>0.0001</formula>
    </cfRule>
  </conditionalFormatting>
  <conditionalFormatting sqref="AG74">
    <cfRule type="cellIs" dxfId="70" priority="71" operator="greaterThan">
      <formula>0.0001</formula>
    </cfRule>
  </conditionalFormatting>
  <conditionalFormatting sqref="AK73">
    <cfRule type="cellIs" dxfId="69" priority="70" operator="greaterThan">
      <formula>0.0001</formula>
    </cfRule>
  </conditionalFormatting>
  <conditionalFormatting sqref="AK74">
    <cfRule type="cellIs" dxfId="68" priority="69" operator="greaterThan">
      <formula>0.0001</formula>
    </cfRule>
  </conditionalFormatting>
  <conditionalFormatting sqref="AO73">
    <cfRule type="cellIs" dxfId="67" priority="68" operator="greaterThan">
      <formula>0.0001</formula>
    </cfRule>
  </conditionalFormatting>
  <conditionalFormatting sqref="AO74">
    <cfRule type="cellIs" dxfId="66" priority="67" operator="greaterThan">
      <formula>0.0001</formula>
    </cfRule>
  </conditionalFormatting>
  <conditionalFormatting sqref="AG75">
    <cfRule type="cellIs" dxfId="65" priority="66" operator="greaterThan">
      <formula>0.0001</formula>
    </cfRule>
  </conditionalFormatting>
  <conditionalFormatting sqref="AG76">
    <cfRule type="cellIs" dxfId="64" priority="65" operator="greaterThan">
      <formula>0.0001</formula>
    </cfRule>
  </conditionalFormatting>
  <conditionalFormatting sqref="AK75">
    <cfRule type="cellIs" dxfId="63" priority="64" operator="greaterThan">
      <formula>0.0001</formula>
    </cfRule>
  </conditionalFormatting>
  <conditionalFormatting sqref="AK76">
    <cfRule type="cellIs" dxfId="62" priority="63" operator="greaterThan">
      <formula>0.0001</formula>
    </cfRule>
  </conditionalFormatting>
  <conditionalFormatting sqref="AO75">
    <cfRule type="cellIs" dxfId="61" priority="62" operator="greaterThan">
      <formula>0.0001</formula>
    </cfRule>
  </conditionalFormatting>
  <conditionalFormatting sqref="AO76">
    <cfRule type="cellIs" dxfId="60" priority="61" operator="greaterThan">
      <formula>0.0001</formula>
    </cfRule>
  </conditionalFormatting>
  <conditionalFormatting sqref="AG77">
    <cfRule type="cellIs" dxfId="59" priority="60" operator="greaterThan">
      <formula>0.0001</formula>
    </cfRule>
  </conditionalFormatting>
  <conditionalFormatting sqref="AG78">
    <cfRule type="cellIs" dxfId="58" priority="59" operator="greaterThan">
      <formula>0.0001</formula>
    </cfRule>
  </conditionalFormatting>
  <conditionalFormatting sqref="AK77">
    <cfRule type="cellIs" dxfId="57" priority="58" operator="greaterThan">
      <formula>0.0001</formula>
    </cfRule>
  </conditionalFormatting>
  <conditionalFormatting sqref="AK78">
    <cfRule type="cellIs" dxfId="56" priority="57" operator="greaterThan">
      <formula>0.0001</formula>
    </cfRule>
  </conditionalFormatting>
  <conditionalFormatting sqref="AO77">
    <cfRule type="cellIs" dxfId="55" priority="56" operator="greaterThan">
      <formula>0.0001</formula>
    </cfRule>
  </conditionalFormatting>
  <conditionalFormatting sqref="AO78">
    <cfRule type="cellIs" dxfId="54" priority="55" operator="greaterThan">
      <formula>0.0001</formula>
    </cfRule>
  </conditionalFormatting>
  <conditionalFormatting sqref="AG79">
    <cfRule type="cellIs" dxfId="53" priority="54" operator="greaterThan">
      <formula>0.0001</formula>
    </cfRule>
  </conditionalFormatting>
  <conditionalFormatting sqref="AG80">
    <cfRule type="cellIs" dxfId="52" priority="53" operator="greaterThan">
      <formula>0.0001</formula>
    </cfRule>
  </conditionalFormatting>
  <conditionalFormatting sqref="AK79">
    <cfRule type="cellIs" dxfId="51" priority="52" operator="greaterThan">
      <formula>0.0001</formula>
    </cfRule>
  </conditionalFormatting>
  <conditionalFormatting sqref="AK80">
    <cfRule type="cellIs" dxfId="50" priority="51" operator="greaterThan">
      <formula>0.0001</formula>
    </cfRule>
  </conditionalFormatting>
  <conditionalFormatting sqref="AO79">
    <cfRule type="cellIs" dxfId="49" priority="50" operator="greaterThan">
      <formula>0.0001</formula>
    </cfRule>
  </conditionalFormatting>
  <conditionalFormatting sqref="AO80">
    <cfRule type="cellIs" dxfId="48" priority="49" operator="greaterThan">
      <formula>0.0001</formula>
    </cfRule>
  </conditionalFormatting>
  <conditionalFormatting sqref="AG81">
    <cfRule type="cellIs" dxfId="47" priority="48" operator="greaterThan">
      <formula>0.0001</formula>
    </cfRule>
  </conditionalFormatting>
  <conditionalFormatting sqref="AG82">
    <cfRule type="cellIs" dxfId="46" priority="47" operator="greaterThan">
      <formula>0.0001</formula>
    </cfRule>
  </conditionalFormatting>
  <conditionalFormatting sqref="AK81">
    <cfRule type="cellIs" dxfId="45" priority="46" operator="greaterThan">
      <formula>0.0001</formula>
    </cfRule>
  </conditionalFormatting>
  <conditionalFormatting sqref="AK82">
    <cfRule type="cellIs" dxfId="44" priority="45" operator="greaterThan">
      <formula>0.0001</formula>
    </cfRule>
  </conditionalFormatting>
  <conditionalFormatting sqref="AO81">
    <cfRule type="cellIs" dxfId="43" priority="44" operator="greaterThan">
      <formula>0.0001</formula>
    </cfRule>
  </conditionalFormatting>
  <conditionalFormatting sqref="AO82">
    <cfRule type="cellIs" dxfId="42" priority="43" operator="greaterThan">
      <formula>0.0001</formula>
    </cfRule>
  </conditionalFormatting>
  <conditionalFormatting sqref="AG83">
    <cfRule type="cellIs" dxfId="41" priority="42" operator="greaterThan">
      <formula>0.0001</formula>
    </cfRule>
  </conditionalFormatting>
  <conditionalFormatting sqref="AG84">
    <cfRule type="cellIs" dxfId="40" priority="41" operator="greaterThan">
      <formula>0.0001</formula>
    </cfRule>
  </conditionalFormatting>
  <conditionalFormatting sqref="AK83">
    <cfRule type="cellIs" dxfId="39" priority="40" operator="greaterThan">
      <formula>0.0001</formula>
    </cfRule>
  </conditionalFormatting>
  <conditionalFormatting sqref="AK84">
    <cfRule type="cellIs" dxfId="38" priority="39" operator="greaterThan">
      <formula>0.0001</formula>
    </cfRule>
  </conditionalFormatting>
  <conditionalFormatting sqref="AO83">
    <cfRule type="cellIs" dxfId="37" priority="38" operator="greaterThan">
      <formula>0.0001</formula>
    </cfRule>
  </conditionalFormatting>
  <conditionalFormatting sqref="AO84">
    <cfRule type="cellIs" dxfId="36" priority="37" operator="greaterThan">
      <formula>0.0001</formula>
    </cfRule>
  </conditionalFormatting>
  <conditionalFormatting sqref="AS73">
    <cfRule type="cellIs" dxfId="35" priority="36" operator="greaterThan">
      <formula>0.0001</formula>
    </cfRule>
  </conditionalFormatting>
  <conditionalFormatting sqref="AS74">
    <cfRule type="cellIs" dxfId="34" priority="35" operator="greaterThan">
      <formula>0.0001</formula>
    </cfRule>
  </conditionalFormatting>
  <conditionalFormatting sqref="AW73">
    <cfRule type="cellIs" dxfId="33" priority="34" operator="greaterThan">
      <formula>0.0001</formula>
    </cfRule>
  </conditionalFormatting>
  <conditionalFormatting sqref="AW74">
    <cfRule type="cellIs" dxfId="32" priority="33" operator="greaterThan">
      <formula>0.0001</formula>
    </cfRule>
  </conditionalFormatting>
  <conditionalFormatting sqref="BA73">
    <cfRule type="cellIs" dxfId="31" priority="32" operator="greaterThan">
      <formula>0.0001</formula>
    </cfRule>
  </conditionalFormatting>
  <conditionalFormatting sqref="BA74">
    <cfRule type="cellIs" dxfId="30" priority="31" operator="greaterThan">
      <formula>0.0001</formula>
    </cfRule>
  </conditionalFormatting>
  <conditionalFormatting sqref="AS75">
    <cfRule type="cellIs" dxfId="29" priority="30" operator="greaterThan">
      <formula>0.0001</formula>
    </cfRule>
  </conditionalFormatting>
  <conditionalFormatting sqref="AS76">
    <cfRule type="cellIs" dxfId="28" priority="29" operator="greaterThan">
      <formula>0.0001</formula>
    </cfRule>
  </conditionalFormatting>
  <conditionalFormatting sqref="AW75">
    <cfRule type="cellIs" dxfId="27" priority="28" operator="greaterThan">
      <formula>0.0001</formula>
    </cfRule>
  </conditionalFormatting>
  <conditionalFormatting sqref="AW76">
    <cfRule type="cellIs" dxfId="26" priority="27" operator="greaterThan">
      <formula>0.0001</formula>
    </cfRule>
  </conditionalFormatting>
  <conditionalFormatting sqref="BA75">
    <cfRule type="cellIs" dxfId="25" priority="26" operator="greaterThan">
      <formula>0.0001</formula>
    </cfRule>
  </conditionalFormatting>
  <conditionalFormatting sqref="BA76">
    <cfRule type="cellIs" dxfId="24" priority="25" operator="greaterThan">
      <formula>0.0001</formula>
    </cfRule>
  </conditionalFormatting>
  <conditionalFormatting sqref="AS77">
    <cfRule type="cellIs" dxfId="23" priority="24" operator="greaterThan">
      <formula>0.0001</formula>
    </cfRule>
  </conditionalFormatting>
  <conditionalFormatting sqref="AS78">
    <cfRule type="cellIs" dxfId="22" priority="23" operator="greaterThan">
      <formula>0.0001</formula>
    </cfRule>
  </conditionalFormatting>
  <conditionalFormatting sqref="AW77">
    <cfRule type="cellIs" dxfId="21" priority="22" operator="greaterThan">
      <formula>0.0001</formula>
    </cfRule>
  </conditionalFormatting>
  <conditionalFormatting sqref="AW78">
    <cfRule type="cellIs" dxfId="20" priority="21" operator="greaterThan">
      <formula>0.0001</formula>
    </cfRule>
  </conditionalFormatting>
  <conditionalFormatting sqref="BA77">
    <cfRule type="cellIs" dxfId="19" priority="20" operator="greaterThan">
      <formula>0.0001</formula>
    </cfRule>
  </conditionalFormatting>
  <conditionalFormatting sqref="BA78">
    <cfRule type="cellIs" dxfId="18" priority="19" operator="greaterThan">
      <formula>0.0001</formula>
    </cfRule>
  </conditionalFormatting>
  <conditionalFormatting sqref="AS79">
    <cfRule type="cellIs" dxfId="17" priority="18" operator="greaterThan">
      <formula>0.0001</formula>
    </cfRule>
  </conditionalFormatting>
  <conditionalFormatting sqref="AS80">
    <cfRule type="cellIs" dxfId="16" priority="17" operator="greaterThan">
      <formula>0.0001</formula>
    </cfRule>
  </conditionalFormatting>
  <conditionalFormatting sqref="AW79">
    <cfRule type="cellIs" dxfId="15" priority="16" operator="greaterThan">
      <formula>0.0001</formula>
    </cfRule>
  </conditionalFormatting>
  <conditionalFormatting sqref="AW80">
    <cfRule type="cellIs" dxfId="14" priority="15" operator="greaterThan">
      <formula>0.0001</formula>
    </cfRule>
  </conditionalFormatting>
  <conditionalFormatting sqref="BA79">
    <cfRule type="cellIs" dxfId="13" priority="14" operator="greaterThan">
      <formula>0.0001</formula>
    </cfRule>
  </conditionalFormatting>
  <conditionalFormatting sqref="BA80">
    <cfRule type="cellIs" dxfId="12" priority="13" operator="greaterThan">
      <formula>0.0001</formula>
    </cfRule>
  </conditionalFormatting>
  <conditionalFormatting sqref="AS81">
    <cfRule type="cellIs" dxfId="11" priority="12" operator="greaterThan">
      <formula>0.0001</formula>
    </cfRule>
  </conditionalFormatting>
  <conditionalFormatting sqref="AS82">
    <cfRule type="cellIs" dxfId="10" priority="11" operator="greaterThan">
      <formula>0.0001</formula>
    </cfRule>
  </conditionalFormatting>
  <conditionalFormatting sqref="AW81">
    <cfRule type="cellIs" dxfId="9" priority="10" operator="greaterThan">
      <formula>0.0001</formula>
    </cfRule>
  </conditionalFormatting>
  <conditionalFormatting sqref="AW82">
    <cfRule type="cellIs" dxfId="8" priority="9" operator="greaterThan">
      <formula>0.0001</formula>
    </cfRule>
  </conditionalFormatting>
  <conditionalFormatting sqref="BA81">
    <cfRule type="cellIs" dxfId="7" priority="8" operator="greaterThan">
      <formula>0.0001</formula>
    </cfRule>
  </conditionalFormatting>
  <conditionalFormatting sqref="BA82">
    <cfRule type="cellIs" dxfId="6" priority="7" operator="greaterThan">
      <formula>0.0001</formula>
    </cfRule>
  </conditionalFormatting>
  <conditionalFormatting sqref="AS83">
    <cfRule type="cellIs" dxfId="5" priority="6" operator="greaterThan">
      <formula>0.0001</formula>
    </cfRule>
  </conditionalFormatting>
  <conditionalFormatting sqref="AS84">
    <cfRule type="cellIs" dxfId="4" priority="5" operator="greaterThan">
      <formula>0.0001</formula>
    </cfRule>
  </conditionalFormatting>
  <conditionalFormatting sqref="AW83">
    <cfRule type="cellIs" dxfId="3" priority="4" operator="greaterThan">
      <formula>0.0001</formula>
    </cfRule>
  </conditionalFormatting>
  <conditionalFormatting sqref="AW84">
    <cfRule type="cellIs" dxfId="2" priority="3" operator="greaterThan">
      <formula>0.0001</formula>
    </cfRule>
  </conditionalFormatting>
  <conditionalFormatting sqref="BA83">
    <cfRule type="cellIs" dxfId="1" priority="2" operator="greaterThan">
      <formula>0.0001</formula>
    </cfRule>
  </conditionalFormatting>
  <conditionalFormatting sqref="BA84">
    <cfRule type="cellIs" dxfId="0" priority="1" operator="greaterThan">
      <formula>0.0001</formula>
    </cfRule>
  </conditionalFormatting>
  <dataValidations count="2">
    <dataValidation type="list" allowBlank="1" showInputMessage="1" showErrorMessage="1" sqref="E73:E82" xr:uid="{00000000-0002-0000-0300-000000000000}">
      <formula1>"OPEX,CAPEX"</formula1>
    </dataValidation>
    <dataValidation type="list" allowBlank="1" showInputMessage="1" showErrorMessage="1" sqref="S10:T17" xr:uid="{00000000-0002-0000-0300-000001000000}">
      <formula1>"High,Med,Low"</formula1>
    </dataValidation>
  </dataValidations>
  <printOptions horizontalCentered="1" verticalCentered="1"/>
  <pageMargins left="0" right="0" top="0" bottom="0" header="0" footer="0"/>
  <pageSetup paperSize="9" scale="32" orientation="landscape" r:id="rId1"/>
  <headerFooter alignWithMargins="0">
    <oddHeader xml:space="preserve">&amp;C                              &amp;R&amp;"Verdana,Bold"
</oddHeader>
    <oddFooter>&amp;L&amp;F&amp;R&amp;D</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2022 PROJECT</vt:lpstr>
      <vt:lpstr>2022 Graphs</vt:lpstr>
      <vt:lpstr>2023 PROJECT</vt:lpstr>
      <vt:lpstr>2024 PROJECT</vt:lpstr>
      <vt:lpstr>'2022 Graphs'!Print_Area</vt:lpstr>
      <vt:lpstr>'2022 PROJECT'!Print_Area</vt:lpstr>
      <vt:lpstr>'2023 PROJECT'!Print_Area</vt:lpstr>
      <vt:lpstr>'2024 PROJECT'!Print_Area</vt:lpstr>
    </vt:vector>
  </TitlesOfParts>
  <Company>Rachad Baroudi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Rachad Baroudi</dc:creator>
  <cp:lastModifiedBy>HP</cp:lastModifiedBy>
  <cp:lastPrinted>2022-02-27T15:03:01Z</cp:lastPrinted>
  <dcterms:created xsi:type="dcterms:W3CDTF">2010-06-27T08:14:29Z</dcterms:created>
  <dcterms:modified xsi:type="dcterms:W3CDTF">2022-04-20T08:40:44Z</dcterms:modified>
</cp:coreProperties>
</file>